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840" windowWidth="19200" windowHeight="10515" tabRatio="827" activeTab="1"/>
  </bookViews>
  <sheets>
    <sheet name="Коммерческое предложение" sheetId="1" r:id="rId1"/>
    <sheet name="ЭргоноМик" sheetId="2" r:id="rId2"/>
    <sheet name="Практика" sheetId="3" r:id="rId3"/>
  </sheets>
  <definedNames>
    <definedName name="___xlnm.Print_Titles">#REF!</definedName>
    <definedName name="___xlnm.Print_Titles_1">#REF!</definedName>
    <definedName name="__xlnm.Print_Titles">#REF!</definedName>
    <definedName name="__xlnm.Print_Titles_1">#REF!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0">"#REF!"</definedName>
    <definedName name="Excel_BuiltIn_Print_Titles_2">"#REF!"</definedName>
    <definedName name="Excel_BuiltIn_Print_Titles_3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4_1">#REF!</definedName>
    <definedName name="Excel_BuiltIn_Print_Titles_4_1_1">#REF!</definedName>
    <definedName name="Excel_BuiltIn_Print_Titles_4_1_1_1">#REF!</definedName>
    <definedName name="Excel_BuiltIn_Print_Titles_4_1_1_1_1">"#REF!"</definedName>
    <definedName name="Excel_BuiltIn_Print_Titles_5_1">"#REF!"</definedName>
    <definedName name="Excel_BuiltIn_Print_Titles_6_1">#REF!</definedName>
    <definedName name="Excel_BuiltIn_Print_Titles_8">"#REF!"</definedName>
    <definedName name="Excel_BuiltIn_Print_Titles_8_1">"#REF!"</definedName>
    <definedName name="OLE_LINK1">'Коммерческое предложение'!#REF!</definedName>
    <definedName name="OLE_LINK2">'Коммерческое предложение'!$J$15</definedName>
  </definedNames>
  <calcPr calcId="145621"/>
</workbook>
</file>

<file path=xl/calcChain.xml><?xml version="1.0" encoding="utf-8"?>
<calcChain xmlns="http://schemas.openxmlformats.org/spreadsheetml/2006/main">
  <c r="F22" i="3"/>
  <c r="F21"/>
  <c r="F20"/>
  <c r="F19"/>
  <c r="F18"/>
  <c r="F17"/>
  <c r="F16"/>
  <c r="F15"/>
  <c r="F14"/>
  <c r="F13"/>
  <c r="F12"/>
  <c r="F11"/>
  <c r="F10"/>
  <c r="F9"/>
  <c r="F8"/>
  <c r="F7"/>
  <c r="F23" l="1"/>
  <c r="F36" i="2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37" l="1"/>
</calcChain>
</file>

<file path=xl/sharedStrings.xml><?xml version="1.0" encoding="utf-8"?>
<sst xmlns="http://schemas.openxmlformats.org/spreadsheetml/2006/main" count="152" uniqueCount="107">
  <si>
    <t>Наименование изделия</t>
  </si>
  <si>
    <t>Стол письменный 120 СТ-120</t>
  </si>
  <si>
    <t>Стол письменный 140 СТ-140</t>
  </si>
  <si>
    <t>Стол письменный 160 СТ-160</t>
  </si>
  <si>
    <t>Стол письменный левый СТРМ-140/2.Л</t>
  </si>
  <si>
    <t>Стол письменный левый СТРМ-160/2.Л</t>
  </si>
  <si>
    <t>Стол письменный правый СТРМ-140/2.П</t>
  </si>
  <si>
    <t>Стол письменный правый СТРМ-160/2.П</t>
  </si>
  <si>
    <t>Стол компьютерный СТК-80</t>
  </si>
  <si>
    <t>Стол для заседаний СТЗ-180</t>
  </si>
  <si>
    <t>180х90х75</t>
  </si>
  <si>
    <t>Полка выкатная ПВ-2</t>
  </si>
  <si>
    <t>56x40x12</t>
  </si>
  <si>
    <t>Подставка под "Процессор" П-1</t>
  </si>
  <si>
    <t>48х23х16</t>
  </si>
  <si>
    <t>Стол приставка угловой УП-73</t>
  </si>
  <si>
    <t xml:space="preserve">Стол приставной радиусный СТПР-73 </t>
  </si>
  <si>
    <t>Стол для посетителей радиусный СТПР-80</t>
  </si>
  <si>
    <t>Опора регулируемая, хром</t>
  </si>
  <si>
    <t>Тумба выкатная ТП-3</t>
  </si>
  <si>
    <t>Тумба приставная ТПР-60</t>
  </si>
  <si>
    <t>Тумба приставная ТПР-60х60</t>
  </si>
  <si>
    <t>Тумба для оргтехники ТО-1</t>
  </si>
  <si>
    <t>Комплект стекол Эрго ШС-195</t>
  </si>
  <si>
    <t>Шкаф для документов стеллаж С-195</t>
  </si>
  <si>
    <t>78х36х195</t>
  </si>
  <si>
    <t>Шкаф для документов полуоткрытый ШП-195</t>
  </si>
  <si>
    <t>Шкаф для документов закрытый Ш-195</t>
  </si>
  <si>
    <t>Шкаф для одежды ШО-195</t>
  </si>
  <si>
    <t>Шкаф для одежды большой ШБО-195</t>
  </si>
  <si>
    <t>78х55х195</t>
  </si>
  <si>
    <t>Шкаф средний Ш-114</t>
  </si>
  <si>
    <t>78х36х114</t>
  </si>
  <si>
    <t>Шкаф малый Ш-84</t>
  </si>
  <si>
    <t>78х36х84</t>
  </si>
  <si>
    <t>Вес кг.</t>
  </si>
  <si>
    <t>Объём м. куб.</t>
  </si>
  <si>
    <t>Размер, см дл.х ш х в</t>
  </si>
  <si>
    <t>120х70х75</t>
  </si>
  <si>
    <t>140х70х75</t>
  </si>
  <si>
    <t>140х70(90)х75</t>
  </si>
  <si>
    <t>160х70(90)х75</t>
  </si>
  <si>
    <t>160х70(900)х75</t>
  </si>
  <si>
    <t>160х70х75</t>
  </si>
  <si>
    <t>80х70х75</t>
  </si>
  <si>
    <t>70х70</t>
  </si>
  <si>
    <t>45х70х75</t>
  </si>
  <si>
    <t>40х40х56</t>
  </si>
  <si>
    <t>40х50х75</t>
  </si>
  <si>
    <t>60х50х75</t>
  </si>
  <si>
    <t>90х45х58</t>
  </si>
  <si>
    <t>Размер, см</t>
  </si>
  <si>
    <t>Стол письменный 120 СТ-126</t>
  </si>
  <si>
    <t>120х60х75</t>
  </si>
  <si>
    <t>Стол письменный 140 С-146</t>
  </si>
  <si>
    <t>140х60х75</t>
  </si>
  <si>
    <t>Стол компьютерный СТК-76</t>
  </si>
  <si>
    <t>70х60х75</t>
  </si>
  <si>
    <t>Стол приставной радиусный СТПР-63</t>
  </si>
  <si>
    <t>38х60</t>
  </si>
  <si>
    <t>Стол приставка угловой УП-66</t>
  </si>
  <si>
    <t>60х60</t>
  </si>
  <si>
    <t xml:space="preserve">Тумба  ТМ-3 </t>
  </si>
  <si>
    <t>Комплект стекол МШС-180 (прозрачное)</t>
  </si>
  <si>
    <t>Шкаф для документов полуоткрытый МШО-180</t>
  </si>
  <si>
    <t>72х36х180</t>
  </si>
  <si>
    <t>Шкаф для документов закрытый МШ-180</t>
  </si>
  <si>
    <t>Шкаф для одежды ШГ-180</t>
  </si>
  <si>
    <t>112х77х4</t>
  </si>
  <si>
    <t>102х71х4</t>
  </si>
  <si>
    <t>710х60</t>
  </si>
  <si>
    <t>собственного производства в г.Красноярске.</t>
  </si>
  <si>
    <t>Производим мебель по Вашим размерам и техническому описанию.</t>
  </si>
  <si>
    <t>Компания БФМ Мебель предлагает поставки офисной и домашней мебели</t>
  </si>
  <si>
    <t>г.Красноярск, ул Красной звезды 1.                                       т.8-391-240-22-20 , 8-950-985-22-53,                                                                почта: bfm124@yandex.ru   сайт: бфм24.рф</t>
  </si>
  <si>
    <t>г.Красноярск, ул Красной звезды 1.                                                                                                       т.8-391-240-22-20,  8-950-985-22-53.                                                                                                        почта: bfm124@yandex.ru   сайт: бфм24.рф</t>
  </si>
  <si>
    <t>суммма заказа</t>
  </si>
  <si>
    <t>Цена руб.</t>
  </si>
  <si>
    <t xml:space="preserve">Коллекция "Эргономик" выполнена в цветах: дуб сонома ,орех  гварнери, бук бавария и других цветах под заказ.
Столы: Столешница толщиной 22мм, каркас толщиной 16мм, кромка ПВХ толщиной 2-0,4мм.
Тумбы: топ толщиной 22мм, каркас толщиной 16мм, на топах кромка ПВХ толщиной 2мм,  металлические ручки.
Шкафы: толщина топа 22мм, каркас 16мм, на топе кромка толщиной 2мм, 4мм стекло, металлические ручки, регулируемые опоры.
</t>
  </si>
  <si>
    <t>количесто шт. заказа</t>
  </si>
  <si>
    <t>Цвет лдсп мебели</t>
  </si>
  <si>
    <t>дуб сонома</t>
  </si>
  <si>
    <t>орех  гварнери</t>
  </si>
  <si>
    <t>бук бавария</t>
  </si>
  <si>
    <t>серый</t>
  </si>
  <si>
    <t xml:space="preserve">орех гварнери </t>
  </si>
  <si>
    <t>Скидка %</t>
  </si>
  <si>
    <t>Сумма заказа рубли</t>
  </si>
  <si>
    <t>от 40 000 до 100 000 руб.</t>
  </si>
  <si>
    <t>Скидки от суммы покупки %</t>
  </si>
  <si>
    <t>от 100 000 до 200 000 руб.</t>
  </si>
  <si>
    <t>от 200 000 до 300 000 руб.</t>
  </si>
  <si>
    <t>от 300 000 до 500 000 руб.</t>
  </si>
  <si>
    <t>от 500 000</t>
  </si>
  <si>
    <t>Сумма со скидкой</t>
  </si>
  <si>
    <t>Цвет лдсп мебели   - выделить жирным шрифтом</t>
  </si>
  <si>
    <t>или добавить свой</t>
  </si>
  <si>
    <t xml:space="preserve">  "ЭргоноМик" цвет: дуб сонома , орех гварнери, бук бавария</t>
  </si>
  <si>
    <t>Коллекция "Практика" выполнена в цвете дуб сонома ,орех  гварнери, бук бавария и других цветах под заказ.Столы: Столешница толщиной 16 мм,22 мм, каркас толщиной 16мм, кромка ПВХ толщиной 0,4 мм.Шкафы и тумбы: топ толщиной 16мм, каркас толщиной 16мм, на топах кромка ПВХ толщиной 0,4 мм,пластиковые ручки.</t>
  </si>
  <si>
    <t>Набор мебели "Практика" " цвет:дуб сонома , орех гварнери, бук бавария</t>
  </si>
  <si>
    <t>Стол письменный 120 СТ-126/22мм столешница</t>
  </si>
  <si>
    <t>Стол письменный 140 С-146/22 столешница</t>
  </si>
  <si>
    <t>Стол компьютерный СТК-76/22 мм столешница</t>
  </si>
  <si>
    <t>Стол приставной радиусный СТПР-63/22 мм столешница</t>
  </si>
  <si>
    <t>Стол приставка угловой УП-66/22  мм столешница</t>
  </si>
  <si>
    <t>г.Красноярск, ул Красной звезды 1.  т.8-391-240-22-20 , 8-950-985-22-53,    почта: bfm124@yandex.ru   сайт: бфм24.рф</t>
  </si>
  <si>
    <t>БФМ МЕБЕЛЬ</t>
  </si>
</sst>
</file>

<file path=xl/styles.xml><?xml version="1.0" encoding="utf-8"?>
<styleSheet xmlns="http://schemas.openxmlformats.org/spreadsheetml/2006/main">
  <numFmts count="4">
    <numFmt numFmtId="6" formatCode="#,##0\ &quot;₽&quot;;[Red]\-#,##0\ &quot;₽&quot;"/>
    <numFmt numFmtId="164" formatCode="#,##0\ &quot;₽&quot;"/>
    <numFmt numFmtId="165" formatCode="#,##0\ _₽"/>
    <numFmt numFmtId="166" formatCode="#,##0_ ;[Red]\-#,##0\ "/>
  </numFmts>
  <fonts count="22">
    <font>
      <sz val="10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12"/>
      <name val="Arial Cyr"/>
      <family val="2"/>
      <charset val="204"/>
    </font>
    <font>
      <i/>
      <u/>
      <sz val="10"/>
      <color indexed="12"/>
      <name val="Arial Cyr"/>
      <charset val="204"/>
    </font>
    <font>
      <b/>
      <sz val="20"/>
      <name val="Arial Cyr"/>
      <charset val="204"/>
    </font>
    <font>
      <sz val="2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14" fillId="0" borderId="0" xfId="1"/>
    <xf numFmtId="0" fontId="3" fillId="0" borderId="0" xfId="17" applyFont="1"/>
    <xf numFmtId="0" fontId="3" fillId="0" borderId="0" xfId="4" applyFont="1"/>
    <xf numFmtId="0" fontId="0" fillId="0" borderId="0" xfId="4" applyFont="1"/>
    <xf numFmtId="0" fontId="4" fillId="0" borderId="0" xfId="4" applyFont="1"/>
    <xf numFmtId="0" fontId="3" fillId="0" borderId="0" xfId="4" applyBorder="1" applyAlignment="1"/>
    <xf numFmtId="0" fontId="5" fillId="0" borderId="0" xfId="4" applyFont="1"/>
    <xf numFmtId="0" fontId="5" fillId="0" borderId="0" xfId="4" applyFont="1" applyBorder="1" applyAlignment="1">
      <alignment horizontal="left"/>
    </xf>
    <xf numFmtId="0" fontId="5" fillId="0" borderId="0" xfId="4" applyFont="1" applyBorder="1"/>
    <xf numFmtId="0" fontId="5" fillId="0" borderId="0" xfId="4" applyFont="1" applyFill="1" applyBorder="1"/>
    <xf numFmtId="0" fontId="3" fillId="0" borderId="0" xfId="4"/>
    <xf numFmtId="0" fontId="6" fillId="0" borderId="0" xfId="1" applyFont="1" applyAlignment="1">
      <alignment horizontal="center" vertical="center"/>
    </xf>
    <xf numFmtId="0" fontId="1" fillId="0" borderId="0" xfId="5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/>
    <xf numFmtId="0" fontId="8" fillId="0" borderId="0" xfId="1" applyFont="1" applyAlignment="1">
      <alignment horizontal="left" vertical="center" indent="9"/>
    </xf>
    <xf numFmtId="0" fontId="10" fillId="0" borderId="0" xfId="1" applyFont="1" applyAlignment="1">
      <alignment horizontal="left" vertical="center" indent="9"/>
    </xf>
    <xf numFmtId="0" fontId="6" fillId="0" borderId="0" xfId="1" applyFont="1" applyAlignment="1">
      <alignment vertical="center"/>
    </xf>
    <xf numFmtId="0" fontId="0" fillId="0" borderId="0" xfId="4" applyFont="1" applyAlignment="1">
      <alignment horizontal="left"/>
    </xf>
    <xf numFmtId="0" fontId="11" fillId="0" borderId="1" xfId="4" applyFont="1" applyBorder="1"/>
    <xf numFmtId="0" fontId="12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0" fontId="0" fillId="0" borderId="1" xfId="4" applyFont="1" applyBorder="1" applyAlignment="1">
      <alignment horizontal="left"/>
    </xf>
    <xf numFmtId="0" fontId="0" fillId="0" borderId="1" xfId="4" applyFont="1" applyBorder="1" applyAlignment="1">
      <alignment horizontal="left" vertical="center"/>
    </xf>
    <xf numFmtId="0" fontId="0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horizontal="right"/>
    </xf>
    <xf numFmtId="0" fontId="0" fillId="0" borderId="1" xfId="4" applyFont="1" applyBorder="1"/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vertical="center"/>
    </xf>
    <xf numFmtId="0" fontId="5" fillId="0" borderId="1" xfId="2" applyNumberFormat="1" applyFont="1" applyBorder="1" applyAlignment="1">
      <alignment horizontal="center" vertical="center"/>
    </xf>
    <xf numFmtId="0" fontId="0" fillId="0" borderId="1" xfId="4" applyNumberFormat="1" applyFont="1" applyBorder="1" applyAlignment="1">
      <alignment horizontal="center" vertical="center"/>
    </xf>
    <xf numFmtId="0" fontId="0" fillId="0" borderId="2" xfId="4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15" fillId="0" borderId="3" xfId="4" applyFont="1" applyBorder="1" applyAlignment="1">
      <alignment vertical="center"/>
    </xf>
    <xf numFmtId="0" fontId="16" fillId="0" borderId="4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right"/>
    </xf>
    <xf numFmtId="0" fontId="3" fillId="0" borderId="8" xfId="4" applyFont="1" applyBorder="1" applyAlignment="1">
      <alignment horizontal="right"/>
    </xf>
    <xf numFmtId="0" fontId="0" fillId="0" borderId="7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left" vertical="center"/>
    </xf>
    <xf numFmtId="0" fontId="3" fillId="0" borderId="6" xfId="4" applyFill="1" applyBorder="1" applyAlignment="1">
      <alignment horizontal="center" vertical="center"/>
    </xf>
    <xf numFmtId="0" fontId="3" fillId="0" borderId="1" xfId="4" applyFont="1" applyBorder="1" applyAlignment="1">
      <alignment horizontal="center"/>
    </xf>
    <xf numFmtId="0" fontId="0" fillId="0" borderId="7" xfId="4" applyFont="1" applyBorder="1" applyAlignment="1">
      <alignment horizontal="center"/>
    </xf>
    <xf numFmtId="0" fontId="0" fillId="0" borderId="5" xfId="4" applyFont="1" applyBorder="1" applyAlignment="1">
      <alignment vertical="center"/>
    </xf>
    <xf numFmtId="0" fontId="0" fillId="0" borderId="6" xfId="4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3" fillId="0" borderId="12" xfId="4" applyBorder="1"/>
    <xf numFmtId="0" fontId="3" fillId="0" borderId="12" xfId="4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3" fillId="0" borderId="13" xfId="4" applyBorder="1" applyAlignment="1">
      <alignment horizontal="center" vertical="center"/>
    </xf>
    <xf numFmtId="0" fontId="3" fillId="0" borderId="14" xfId="4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17" xfId="4" applyBorder="1"/>
    <xf numFmtId="0" fontId="3" fillId="0" borderId="5" xfId="4" applyBorder="1"/>
    <xf numFmtId="0" fontId="3" fillId="0" borderId="9" xfId="4" applyFont="1" applyBorder="1" applyAlignment="1">
      <alignment horizontal="left" vertical="center"/>
    </xf>
    <xf numFmtId="0" fontId="15" fillId="0" borderId="18" xfId="4" applyFont="1" applyBorder="1" applyAlignment="1">
      <alignment horizontal="center" vertical="center"/>
    </xf>
    <xf numFmtId="0" fontId="1" fillId="0" borderId="0" xfId="5" applyNumberFormat="1" applyFill="1" applyBorder="1" applyAlignment="1" applyProtection="1">
      <alignment horizontal="center"/>
    </xf>
    <xf numFmtId="0" fontId="1" fillId="0" borderId="9" xfId="5" applyNumberFormat="1" applyFill="1" applyBorder="1" applyAlignment="1" applyProtection="1">
      <alignment horizontal="center"/>
    </xf>
    <xf numFmtId="0" fontId="5" fillId="0" borderId="20" xfId="2" applyNumberFormat="1" applyFont="1" applyBorder="1" applyAlignment="1">
      <alignment horizontal="center" vertical="center" wrapText="1"/>
    </xf>
    <xf numFmtId="0" fontId="5" fillId="0" borderId="20" xfId="2" applyNumberFormat="1" applyFont="1" applyBorder="1" applyAlignment="1">
      <alignment horizontal="center" vertical="center"/>
    </xf>
    <xf numFmtId="0" fontId="0" fillId="0" borderId="20" xfId="4" applyNumberFormat="1" applyFont="1" applyBorder="1" applyAlignment="1">
      <alignment horizontal="center" vertical="center"/>
    </xf>
    <xf numFmtId="1" fontId="1" fillId="0" borderId="0" xfId="5" applyNumberFormat="1" applyFill="1" applyBorder="1" applyAlignment="1" applyProtection="1">
      <alignment horizontal="center"/>
    </xf>
    <xf numFmtId="1" fontId="1" fillId="0" borderId="9" xfId="5" applyNumberFormat="1" applyFill="1" applyBorder="1" applyAlignment="1" applyProtection="1">
      <alignment horizontal="center"/>
    </xf>
    <xf numFmtId="1" fontId="0" fillId="0" borderId="19" xfId="4" applyNumberFormat="1" applyFont="1" applyBorder="1" applyAlignment="1">
      <alignment horizontal="center" vertical="center"/>
    </xf>
    <xf numFmtId="1" fontId="0" fillId="0" borderId="6" xfId="4" applyNumberFormat="1" applyFont="1" applyBorder="1" applyAlignment="1">
      <alignment horizontal="center" vertical="center"/>
    </xf>
    <xf numFmtId="1" fontId="0" fillId="0" borderId="0" xfId="4" applyNumberFormat="1" applyFont="1"/>
    <xf numFmtId="164" fontId="1" fillId="0" borderId="0" xfId="5" applyNumberFormat="1" applyFill="1" applyBorder="1" applyAlignment="1" applyProtection="1">
      <alignment horizontal="center" vertical="center"/>
    </xf>
    <xf numFmtId="164" fontId="1" fillId="0" borderId="9" xfId="5" applyNumberFormat="1" applyFill="1" applyBorder="1" applyAlignment="1" applyProtection="1">
      <alignment horizontal="center" vertical="center"/>
    </xf>
    <xf numFmtId="164" fontId="5" fillId="0" borderId="17" xfId="4" applyNumberFormat="1" applyFont="1" applyBorder="1" applyAlignment="1">
      <alignment horizontal="center" vertical="center"/>
    </xf>
    <xf numFmtId="164" fontId="0" fillId="0" borderId="17" xfId="4" applyNumberFormat="1" applyFont="1" applyBorder="1" applyAlignment="1">
      <alignment horizontal="center" vertical="center"/>
    </xf>
    <xf numFmtId="164" fontId="0" fillId="0" borderId="0" xfId="4" applyNumberFormat="1" applyFont="1" applyAlignment="1">
      <alignment horizontal="center" vertical="center"/>
    </xf>
    <xf numFmtId="165" fontId="1" fillId="0" borderId="0" xfId="5" applyNumberFormat="1" applyFill="1" applyBorder="1" applyAlignment="1" applyProtection="1">
      <alignment horizontal="center"/>
    </xf>
    <xf numFmtId="165" fontId="1" fillId="0" borderId="9" xfId="5" applyNumberFormat="1" applyFill="1" applyBorder="1" applyAlignment="1" applyProtection="1">
      <alignment horizontal="center"/>
    </xf>
    <xf numFmtId="165" fontId="17" fillId="0" borderId="0" xfId="0" applyNumberFormat="1" applyFont="1" applyAlignment="1">
      <alignment horizontal="center" vertical="center" wrapText="1"/>
    </xf>
    <xf numFmtId="165" fontId="0" fillId="0" borderId="0" xfId="4" applyNumberFormat="1" applyFont="1"/>
    <xf numFmtId="164" fontId="0" fillId="0" borderId="3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165" fontId="5" fillId="0" borderId="21" xfId="2" applyNumberFormat="1" applyFont="1" applyBorder="1" applyAlignment="1">
      <alignment horizontal="center" vertical="center" wrapText="1"/>
    </xf>
    <xf numFmtId="1" fontId="0" fillId="0" borderId="22" xfId="4" applyNumberFormat="1" applyFont="1" applyBorder="1" applyAlignment="1">
      <alignment horizontal="center" vertical="center"/>
    </xf>
    <xf numFmtId="1" fontId="5" fillId="0" borderId="17" xfId="2" applyNumberFormat="1" applyFont="1" applyBorder="1" applyAlignment="1">
      <alignment horizontal="center" vertical="center" wrapText="1"/>
    </xf>
    <xf numFmtId="1" fontId="18" fillId="0" borderId="0" xfId="5" applyNumberFormat="1" applyFont="1" applyFill="1" applyBorder="1" applyAlignment="1" applyProtection="1">
      <alignment horizontal="center"/>
    </xf>
    <xf numFmtId="1" fontId="19" fillId="0" borderId="0" xfId="5" applyNumberFormat="1" applyFont="1" applyFill="1" applyBorder="1" applyAlignment="1" applyProtection="1">
      <alignment horizontal="center"/>
    </xf>
    <xf numFmtId="0" fontId="5" fillId="0" borderId="0" xfId="4" applyFont="1" applyAlignment="1">
      <alignment horizontal="left"/>
    </xf>
    <xf numFmtId="0" fontId="0" fillId="0" borderId="23" xfId="4" applyFont="1" applyBorder="1" applyAlignment="1">
      <alignment horizontal="left"/>
    </xf>
    <xf numFmtId="0" fontId="0" fillId="0" borderId="23" xfId="4" applyFont="1" applyBorder="1"/>
    <xf numFmtId="0" fontId="5" fillId="0" borderId="23" xfId="4" applyFont="1" applyBorder="1" applyAlignment="1">
      <alignment horizontal="left"/>
    </xf>
    <xf numFmtId="166" fontId="3" fillId="0" borderId="12" xfId="4" applyNumberFormat="1" applyBorder="1" applyAlignment="1">
      <alignment horizontal="center" vertical="center"/>
    </xf>
    <xf numFmtId="6" fontId="3" fillId="0" borderId="12" xfId="4" applyNumberFormat="1" applyBorder="1" applyAlignment="1">
      <alignment horizontal="center" vertical="center"/>
    </xf>
    <xf numFmtId="6" fontId="3" fillId="0" borderId="7" xfId="4" applyNumberFormat="1" applyBorder="1" applyAlignment="1">
      <alignment horizontal="center" vertical="center"/>
    </xf>
    <xf numFmtId="0" fontId="0" fillId="0" borderId="25" xfId="4" applyFont="1" applyBorder="1" applyAlignment="1">
      <alignment horizontal="center"/>
    </xf>
    <xf numFmtId="0" fontId="0" fillId="0" borderId="25" xfId="4" applyFont="1" applyBorder="1" applyAlignment="1">
      <alignment vertical="center"/>
    </xf>
    <xf numFmtId="0" fontId="0" fillId="0" borderId="26" xfId="4" applyFont="1" applyBorder="1" applyAlignment="1">
      <alignment horizontal="center" vertical="center"/>
    </xf>
    <xf numFmtId="6" fontId="3" fillId="0" borderId="26" xfId="4" applyNumberFormat="1" applyBorder="1" applyAlignment="1">
      <alignment horizontal="center" vertical="center"/>
    </xf>
    <xf numFmtId="166" fontId="3" fillId="0" borderId="27" xfId="4" applyNumberFormat="1" applyBorder="1" applyAlignment="1">
      <alignment horizontal="center" vertical="center"/>
    </xf>
    <xf numFmtId="6" fontId="3" fillId="0" borderId="27" xfId="4" applyNumberFormat="1" applyBorder="1" applyAlignment="1">
      <alignment horizontal="center" vertical="center"/>
    </xf>
    <xf numFmtId="0" fontId="3" fillId="0" borderId="27" xfId="4" applyBorder="1" applyAlignment="1">
      <alignment horizontal="center" vertical="center"/>
    </xf>
    <xf numFmtId="0" fontId="0" fillId="0" borderId="17" xfId="4" applyFont="1" applyBorder="1" applyAlignment="1">
      <alignment horizontal="center"/>
    </xf>
    <xf numFmtId="0" fontId="0" fillId="0" borderId="17" xfId="4" applyFont="1" applyBorder="1" applyAlignment="1">
      <alignment vertical="center"/>
    </xf>
    <xf numFmtId="0" fontId="0" fillId="0" borderId="17" xfId="4" applyFont="1" applyBorder="1" applyAlignment="1">
      <alignment horizontal="center" vertical="center"/>
    </xf>
    <xf numFmtId="6" fontId="3" fillId="0" borderId="17" xfId="4" applyNumberFormat="1" applyBorder="1" applyAlignment="1">
      <alignment horizontal="center" vertical="center"/>
    </xf>
    <xf numFmtId="166" fontId="3" fillId="0" borderId="17" xfId="4" applyNumberFormat="1" applyBorder="1" applyAlignment="1">
      <alignment horizontal="center" vertical="center"/>
    </xf>
    <xf numFmtId="0" fontId="3" fillId="0" borderId="17" xfId="4" applyBorder="1" applyAlignment="1">
      <alignment horizontal="center" vertical="center"/>
    </xf>
    <xf numFmtId="0" fontId="20" fillId="0" borderId="0" xfId="5" applyNumberFormat="1" applyFont="1" applyFill="1" applyBorder="1" applyAlignment="1" applyProtection="1">
      <alignment horizontal="center"/>
    </xf>
    <xf numFmtId="1" fontId="0" fillId="0" borderId="17" xfId="4" applyNumberFormat="1" applyFont="1" applyBorder="1"/>
    <xf numFmtId="0" fontId="9" fillId="0" borderId="0" xfId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3" fillId="0" borderId="0" xfId="17" applyFont="1" applyAlignment="1">
      <alignment horizontal="center" vertical="center" wrapText="1"/>
    </xf>
    <xf numFmtId="0" fontId="3" fillId="0" borderId="15" xfId="17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0" fontId="21" fillId="0" borderId="0" xfId="5" applyNumberFormat="1" applyFont="1" applyFill="1" applyBorder="1" applyAlignment="1" applyProtection="1">
      <alignment horizontal="center"/>
    </xf>
    <xf numFmtId="0" fontId="21" fillId="0" borderId="9" xfId="5" applyNumberFormat="1" applyFont="1" applyFill="1" applyBorder="1" applyAlignment="1" applyProtection="1">
      <alignment horizontal="center"/>
    </xf>
    <xf numFmtId="0" fontId="4" fillId="0" borderId="3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16" xfId="4" applyFont="1" applyBorder="1" applyAlignment="1">
      <alignment horizontal="center" vertical="center" wrapText="1"/>
    </xf>
  </cellXfs>
  <cellStyles count="30">
    <cellStyle name="Excel Built-in Normal" xfId="1"/>
    <cellStyle name="Excel Built-in Normal 1" xfId="2"/>
    <cellStyle name="Excel Built-in Normal 2" xfId="3"/>
    <cellStyle name="Excel Built-in Normal 4" xfId="4"/>
    <cellStyle name="Гиперссылка" xfId="5" builtinId="8"/>
    <cellStyle name="Гиперссылка 2" xfId="6"/>
    <cellStyle name="Обычный" xfId="0" builtinId="0"/>
    <cellStyle name="Обычный 10" xfId="7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7"/>
    <cellStyle name="Обычный 20" xfId="18"/>
    <cellStyle name="Обычный 21" xfId="19"/>
    <cellStyle name="Обычный 22" xfId="20"/>
    <cellStyle name="Обычный 23" xfId="21"/>
    <cellStyle name="Обычный 24" xfId="22"/>
    <cellStyle name="Обычный 3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C3C3C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3" Type="http://schemas.openxmlformats.org/officeDocument/2006/relationships/image" Target="../media/image28.png"/><Relationship Id="rId7" Type="http://schemas.openxmlformats.org/officeDocument/2006/relationships/image" Target="../media/image32.png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6" Type="http://schemas.openxmlformats.org/officeDocument/2006/relationships/image" Target="../media/image31.png"/><Relationship Id="rId11" Type="http://schemas.openxmlformats.org/officeDocument/2006/relationships/image" Target="../media/image11.png"/><Relationship Id="rId5" Type="http://schemas.openxmlformats.org/officeDocument/2006/relationships/image" Target="../media/image30.png"/><Relationship Id="rId10" Type="http://schemas.openxmlformats.org/officeDocument/2006/relationships/image" Target="../media/image35.jpeg"/><Relationship Id="rId4" Type="http://schemas.openxmlformats.org/officeDocument/2006/relationships/image" Target="../media/image29.jpeg"/><Relationship Id="rId9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388" name="Text Box 14"/>
        <xdr:cNvSpPr>
          <a:spLocks noChangeArrowheads="1"/>
        </xdr:cNvSpPr>
      </xdr:nvSpPr>
      <xdr:spPr bwMode="auto">
        <a:xfrm>
          <a:off x="421957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161925</xdr:colOff>
      <xdr:row>20</xdr:row>
      <xdr:rowOff>9525</xdr:rowOff>
    </xdr:from>
    <xdr:to>
      <xdr:col>0</xdr:col>
      <xdr:colOff>457200</xdr:colOff>
      <xdr:row>20</xdr:row>
      <xdr:rowOff>342900</xdr:rowOff>
    </xdr:to>
    <xdr:pic>
      <xdr:nvPicPr>
        <xdr:cNvPr id="6338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4457700"/>
          <a:ext cx="295275" cy="333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466725</xdr:colOff>
      <xdr:row>24</xdr:row>
      <xdr:rowOff>333375</xdr:rowOff>
    </xdr:to>
    <xdr:pic>
      <xdr:nvPicPr>
        <xdr:cNvPr id="63390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6238875"/>
          <a:ext cx="257175" cy="333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161925</xdr:colOff>
      <xdr:row>26</xdr:row>
      <xdr:rowOff>0</xdr:rowOff>
    </xdr:from>
    <xdr:to>
      <xdr:col>0</xdr:col>
      <xdr:colOff>485775</xdr:colOff>
      <xdr:row>26</xdr:row>
      <xdr:rowOff>381000</xdr:rowOff>
    </xdr:to>
    <xdr:pic>
      <xdr:nvPicPr>
        <xdr:cNvPr id="6339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1925" y="7067550"/>
          <a:ext cx="3238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161925</xdr:colOff>
      <xdr:row>27</xdr:row>
      <xdr:rowOff>0</xdr:rowOff>
    </xdr:from>
    <xdr:to>
      <xdr:col>0</xdr:col>
      <xdr:colOff>485775</xdr:colOff>
      <xdr:row>27</xdr:row>
      <xdr:rowOff>352425</xdr:rowOff>
    </xdr:to>
    <xdr:pic>
      <xdr:nvPicPr>
        <xdr:cNvPr id="6339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1925" y="7486650"/>
          <a:ext cx="32385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200025</xdr:colOff>
      <xdr:row>31</xdr:row>
      <xdr:rowOff>0</xdr:rowOff>
    </xdr:from>
    <xdr:to>
      <xdr:col>0</xdr:col>
      <xdr:colOff>457200</xdr:colOff>
      <xdr:row>31</xdr:row>
      <xdr:rowOff>752475</xdr:rowOff>
    </xdr:to>
    <xdr:pic>
      <xdr:nvPicPr>
        <xdr:cNvPr id="6339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00025" y="10096500"/>
          <a:ext cx="257175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190500</xdr:colOff>
      <xdr:row>30</xdr:row>
      <xdr:rowOff>0</xdr:rowOff>
    </xdr:from>
    <xdr:to>
      <xdr:col>0</xdr:col>
      <xdr:colOff>457200</xdr:colOff>
      <xdr:row>30</xdr:row>
      <xdr:rowOff>752475</xdr:rowOff>
    </xdr:to>
    <xdr:pic>
      <xdr:nvPicPr>
        <xdr:cNvPr id="63394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0500" y="9315450"/>
          <a:ext cx="266700" cy="752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200025</xdr:colOff>
      <xdr:row>31</xdr:row>
      <xdr:rowOff>781050</xdr:rowOff>
    </xdr:from>
    <xdr:to>
      <xdr:col>0</xdr:col>
      <xdr:colOff>514350</xdr:colOff>
      <xdr:row>32</xdr:row>
      <xdr:rowOff>704850</xdr:rowOff>
    </xdr:to>
    <xdr:pic>
      <xdr:nvPicPr>
        <xdr:cNvPr id="6339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025" y="10877550"/>
          <a:ext cx="314325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133350</xdr:colOff>
      <xdr:row>28</xdr:row>
      <xdr:rowOff>0</xdr:rowOff>
    </xdr:from>
    <xdr:to>
      <xdr:col>0</xdr:col>
      <xdr:colOff>523875</xdr:colOff>
      <xdr:row>28</xdr:row>
      <xdr:rowOff>571500</xdr:rowOff>
    </xdr:to>
    <xdr:pic>
      <xdr:nvPicPr>
        <xdr:cNvPr id="63396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33350" y="7934325"/>
          <a:ext cx="3905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247650</xdr:colOff>
      <xdr:row>23</xdr:row>
      <xdr:rowOff>19050</xdr:rowOff>
    </xdr:from>
    <xdr:to>
      <xdr:col>0</xdr:col>
      <xdr:colOff>361950</xdr:colOff>
      <xdr:row>23</xdr:row>
      <xdr:rowOff>542925</xdr:rowOff>
    </xdr:to>
    <xdr:pic>
      <xdr:nvPicPr>
        <xdr:cNvPr id="63397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7650" y="5600700"/>
          <a:ext cx="11430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398" name="Text Box 127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399" name="Text Box 128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0" name="Text Box 129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1" name="Text Box 130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2" name="Text Box 131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3" name="Text Box 132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4" name="Text Box 133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5" name="Text Box 134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31</xdr:row>
      <xdr:rowOff>771525</xdr:rowOff>
    </xdr:from>
    <xdr:to>
      <xdr:col>2</xdr:col>
      <xdr:colOff>571500</xdr:colOff>
      <xdr:row>32</xdr:row>
      <xdr:rowOff>180975</xdr:rowOff>
    </xdr:to>
    <xdr:sp macro="" textlink="">
      <xdr:nvSpPr>
        <xdr:cNvPr id="63406" name="Text Box 135"/>
        <xdr:cNvSpPr>
          <a:spLocks noChangeArrowheads="1"/>
        </xdr:cNvSpPr>
      </xdr:nvSpPr>
      <xdr:spPr bwMode="auto">
        <a:xfrm>
          <a:off x="4219575" y="10868025"/>
          <a:ext cx="6667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114300</xdr:colOff>
      <xdr:row>9</xdr:row>
      <xdr:rowOff>28575</xdr:rowOff>
    </xdr:from>
    <xdr:to>
      <xdr:col>0</xdr:col>
      <xdr:colOff>533400</xdr:colOff>
      <xdr:row>11</xdr:row>
      <xdr:rowOff>76200</xdr:rowOff>
    </xdr:to>
    <xdr:pic>
      <xdr:nvPicPr>
        <xdr:cNvPr id="6340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4300" y="1409700"/>
          <a:ext cx="4191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408" name="Text Box 14"/>
        <xdr:cNvSpPr>
          <a:spLocks noChangeArrowheads="1"/>
        </xdr:cNvSpPr>
      </xdr:nvSpPr>
      <xdr:spPr bwMode="auto">
        <a:xfrm>
          <a:off x="421957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409" name="Text Box 14"/>
        <xdr:cNvSpPr>
          <a:spLocks noChangeArrowheads="1"/>
        </xdr:cNvSpPr>
      </xdr:nvSpPr>
      <xdr:spPr bwMode="auto">
        <a:xfrm>
          <a:off x="421957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410" name="Text Box 61"/>
        <xdr:cNvSpPr>
          <a:spLocks noChangeArrowheads="1"/>
        </xdr:cNvSpPr>
      </xdr:nvSpPr>
      <xdr:spPr bwMode="auto">
        <a:xfrm>
          <a:off x="421957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152400</xdr:colOff>
      <xdr:row>16</xdr:row>
      <xdr:rowOff>0</xdr:rowOff>
    </xdr:from>
    <xdr:to>
      <xdr:col>0</xdr:col>
      <xdr:colOff>504825</xdr:colOff>
      <xdr:row>16</xdr:row>
      <xdr:rowOff>381000</xdr:rowOff>
    </xdr:to>
    <xdr:pic>
      <xdr:nvPicPr>
        <xdr:cNvPr id="63411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2400" y="2857500"/>
          <a:ext cx="3524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304800</xdr:rowOff>
    </xdr:from>
    <xdr:to>
      <xdr:col>0</xdr:col>
      <xdr:colOff>609600</xdr:colOff>
      <xdr:row>19</xdr:row>
      <xdr:rowOff>9525</xdr:rowOff>
    </xdr:to>
    <xdr:pic>
      <xdr:nvPicPr>
        <xdr:cNvPr id="6341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3600450"/>
          <a:ext cx="6096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114300</xdr:colOff>
      <xdr:row>17</xdr:row>
      <xdr:rowOff>0</xdr:rowOff>
    </xdr:from>
    <xdr:to>
      <xdr:col>0</xdr:col>
      <xdr:colOff>542925</xdr:colOff>
      <xdr:row>17</xdr:row>
      <xdr:rowOff>333375</xdr:rowOff>
    </xdr:to>
    <xdr:pic>
      <xdr:nvPicPr>
        <xdr:cNvPr id="6341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4300" y="3295650"/>
          <a:ext cx="428625" cy="333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85725</xdr:colOff>
      <xdr:row>21</xdr:row>
      <xdr:rowOff>9525</xdr:rowOff>
    </xdr:from>
    <xdr:to>
      <xdr:col>0</xdr:col>
      <xdr:colOff>561975</xdr:colOff>
      <xdr:row>21</xdr:row>
      <xdr:rowOff>314325</xdr:rowOff>
    </xdr:to>
    <xdr:pic>
      <xdr:nvPicPr>
        <xdr:cNvPr id="634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5725" y="4857750"/>
          <a:ext cx="4762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161925</xdr:colOff>
      <xdr:row>22</xdr:row>
      <xdr:rowOff>0</xdr:rowOff>
    </xdr:from>
    <xdr:to>
      <xdr:col>0</xdr:col>
      <xdr:colOff>495300</xdr:colOff>
      <xdr:row>22</xdr:row>
      <xdr:rowOff>314325</xdr:rowOff>
    </xdr:to>
    <xdr:pic>
      <xdr:nvPicPr>
        <xdr:cNvPr id="634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61925" y="5210175"/>
          <a:ext cx="33337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114300</xdr:colOff>
      <xdr:row>19</xdr:row>
      <xdr:rowOff>0</xdr:rowOff>
    </xdr:from>
    <xdr:to>
      <xdr:col>0</xdr:col>
      <xdr:colOff>542925</xdr:colOff>
      <xdr:row>19</xdr:row>
      <xdr:rowOff>381000</xdr:rowOff>
    </xdr:to>
    <xdr:pic>
      <xdr:nvPicPr>
        <xdr:cNvPr id="6341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14300" y="4038600"/>
          <a:ext cx="4286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219075</xdr:colOff>
      <xdr:row>34</xdr:row>
      <xdr:rowOff>28575</xdr:rowOff>
    </xdr:from>
    <xdr:to>
      <xdr:col>0</xdr:col>
      <xdr:colOff>476250</xdr:colOff>
      <xdr:row>34</xdr:row>
      <xdr:rowOff>514350</xdr:rowOff>
    </xdr:to>
    <xdr:pic>
      <xdr:nvPicPr>
        <xdr:cNvPr id="6341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19075" y="13287375"/>
          <a:ext cx="257175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209550</xdr:colOff>
      <xdr:row>35</xdr:row>
      <xdr:rowOff>104775</xdr:rowOff>
    </xdr:from>
    <xdr:to>
      <xdr:col>0</xdr:col>
      <xdr:colOff>466725</xdr:colOff>
      <xdr:row>35</xdr:row>
      <xdr:rowOff>485775</xdr:rowOff>
    </xdr:to>
    <xdr:pic>
      <xdr:nvPicPr>
        <xdr:cNvPr id="6341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209550" y="13925550"/>
          <a:ext cx="25717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200025</xdr:colOff>
      <xdr:row>29</xdr:row>
      <xdr:rowOff>0</xdr:rowOff>
    </xdr:from>
    <xdr:to>
      <xdr:col>0</xdr:col>
      <xdr:colOff>447675</xdr:colOff>
      <xdr:row>29</xdr:row>
      <xdr:rowOff>723900</xdr:rowOff>
    </xdr:to>
    <xdr:pic>
      <xdr:nvPicPr>
        <xdr:cNvPr id="6341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00025" y="8543925"/>
          <a:ext cx="247650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219075</xdr:colOff>
      <xdr:row>33</xdr:row>
      <xdr:rowOff>19050</xdr:rowOff>
    </xdr:from>
    <xdr:to>
      <xdr:col>0</xdr:col>
      <xdr:colOff>523875</xdr:colOff>
      <xdr:row>33</xdr:row>
      <xdr:rowOff>790575</xdr:rowOff>
    </xdr:to>
    <xdr:pic>
      <xdr:nvPicPr>
        <xdr:cNvPr id="6342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19075" y="11668125"/>
          <a:ext cx="3048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66675</xdr:colOff>
      <xdr:row>12</xdr:row>
      <xdr:rowOff>28575</xdr:rowOff>
    </xdr:from>
    <xdr:to>
      <xdr:col>0</xdr:col>
      <xdr:colOff>590550</xdr:colOff>
      <xdr:row>13</xdr:row>
      <xdr:rowOff>171450</xdr:rowOff>
    </xdr:to>
    <xdr:pic>
      <xdr:nvPicPr>
        <xdr:cNvPr id="63421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6675" y="1971675"/>
          <a:ext cx="523875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209550</xdr:colOff>
      <xdr:row>25</xdr:row>
      <xdr:rowOff>0</xdr:rowOff>
    </xdr:from>
    <xdr:to>
      <xdr:col>0</xdr:col>
      <xdr:colOff>466725</xdr:colOff>
      <xdr:row>25</xdr:row>
      <xdr:rowOff>323850</xdr:rowOff>
    </xdr:to>
    <xdr:pic>
      <xdr:nvPicPr>
        <xdr:cNvPr id="6342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209550" y="6696075"/>
          <a:ext cx="257175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66675</xdr:colOff>
      <xdr:row>14</xdr:row>
      <xdr:rowOff>0</xdr:rowOff>
    </xdr:from>
    <xdr:to>
      <xdr:col>0</xdr:col>
      <xdr:colOff>590550</xdr:colOff>
      <xdr:row>15</xdr:row>
      <xdr:rowOff>180975</xdr:rowOff>
    </xdr:to>
    <xdr:pic>
      <xdr:nvPicPr>
        <xdr:cNvPr id="6342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66675" y="2400300"/>
          <a:ext cx="523875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19050</xdr:colOff>
      <xdr:row>55</xdr:row>
      <xdr:rowOff>53186</xdr:rowOff>
    </xdr:from>
    <xdr:to>
      <xdr:col>2</xdr:col>
      <xdr:colOff>1847850</xdr:colOff>
      <xdr:row>76</xdr:row>
      <xdr:rowOff>76201</xdr:rowOff>
    </xdr:to>
    <xdr:pic>
      <xdr:nvPicPr>
        <xdr:cNvPr id="41" name="Рисунок 2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42950" y="18826961"/>
          <a:ext cx="4667250" cy="3423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904874</xdr:colOff>
      <xdr:row>55</xdr:row>
      <xdr:rowOff>57150</xdr:rowOff>
    </xdr:from>
    <xdr:to>
      <xdr:col>8</xdr:col>
      <xdr:colOff>601663</xdr:colOff>
      <xdr:row>76</xdr:row>
      <xdr:rowOff>57150</xdr:rowOff>
    </xdr:to>
    <xdr:pic>
      <xdr:nvPicPr>
        <xdr:cNvPr id="43" name="Рисунок 1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057899" y="18830925"/>
          <a:ext cx="4802189" cy="340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589" name="Text Box 14"/>
        <xdr:cNvSpPr>
          <a:spLocks noChangeArrowheads="1"/>
        </xdr:cNvSpPr>
      </xdr:nvSpPr>
      <xdr:spPr bwMode="auto">
        <a:xfrm>
          <a:off x="420052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590" name="Text Box 14"/>
        <xdr:cNvSpPr>
          <a:spLocks noChangeArrowheads="1"/>
        </xdr:cNvSpPr>
      </xdr:nvSpPr>
      <xdr:spPr bwMode="auto">
        <a:xfrm>
          <a:off x="420052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591" name="Text Box 14"/>
        <xdr:cNvSpPr>
          <a:spLocks noChangeArrowheads="1"/>
        </xdr:cNvSpPr>
      </xdr:nvSpPr>
      <xdr:spPr bwMode="auto">
        <a:xfrm>
          <a:off x="420052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561975</xdr:colOff>
      <xdr:row>1</xdr:row>
      <xdr:rowOff>9525</xdr:rowOff>
    </xdr:to>
    <xdr:sp macro="" textlink="">
      <xdr:nvSpPr>
        <xdr:cNvPr id="63592" name="Text Box 61"/>
        <xdr:cNvSpPr>
          <a:spLocks noChangeArrowheads="1"/>
        </xdr:cNvSpPr>
      </xdr:nvSpPr>
      <xdr:spPr bwMode="auto">
        <a:xfrm>
          <a:off x="4200525" y="0"/>
          <a:ext cx="57150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20</xdr:row>
      <xdr:rowOff>38100</xdr:rowOff>
    </xdr:from>
    <xdr:to>
      <xdr:col>0</xdr:col>
      <xdr:colOff>457200</xdr:colOff>
      <xdr:row>20</xdr:row>
      <xdr:rowOff>714375</xdr:rowOff>
    </xdr:to>
    <xdr:pic>
      <xdr:nvPicPr>
        <xdr:cNvPr id="6359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5848350"/>
          <a:ext cx="25717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180975</xdr:colOff>
      <xdr:row>19</xdr:row>
      <xdr:rowOff>38100</xdr:rowOff>
    </xdr:from>
    <xdr:to>
      <xdr:col>0</xdr:col>
      <xdr:colOff>438150</xdr:colOff>
      <xdr:row>19</xdr:row>
      <xdr:rowOff>647700</xdr:rowOff>
    </xdr:to>
    <xdr:pic>
      <xdr:nvPicPr>
        <xdr:cNvPr id="6359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975" y="5143500"/>
          <a:ext cx="25717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180975</xdr:colOff>
      <xdr:row>21</xdr:row>
      <xdr:rowOff>28575</xdr:rowOff>
    </xdr:from>
    <xdr:to>
      <xdr:col>0</xdr:col>
      <xdr:colOff>476250</xdr:colOff>
      <xdr:row>21</xdr:row>
      <xdr:rowOff>742950</xdr:rowOff>
    </xdr:to>
    <xdr:pic>
      <xdr:nvPicPr>
        <xdr:cNvPr id="6359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975" y="8658225"/>
          <a:ext cx="295275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304800</xdr:colOff>
      <xdr:row>16</xdr:row>
      <xdr:rowOff>47625</xdr:rowOff>
    </xdr:from>
    <xdr:to>
      <xdr:col>0</xdr:col>
      <xdr:colOff>457200</xdr:colOff>
      <xdr:row>16</xdr:row>
      <xdr:rowOff>495300</xdr:rowOff>
    </xdr:to>
    <xdr:pic>
      <xdr:nvPicPr>
        <xdr:cNvPr id="6359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04800" y="5610225"/>
          <a:ext cx="1524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285750</xdr:colOff>
      <xdr:row>6</xdr:row>
      <xdr:rowOff>238125</xdr:rowOff>
    </xdr:from>
    <xdr:to>
      <xdr:col>0</xdr:col>
      <xdr:colOff>704850</xdr:colOff>
      <xdr:row>8</xdr:row>
      <xdr:rowOff>123825</xdr:rowOff>
    </xdr:to>
    <xdr:pic>
      <xdr:nvPicPr>
        <xdr:cNvPr id="635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5750" y="1857375"/>
          <a:ext cx="41910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247650</xdr:colOff>
      <xdr:row>12</xdr:row>
      <xdr:rowOff>104775</xdr:rowOff>
    </xdr:from>
    <xdr:to>
      <xdr:col>0</xdr:col>
      <xdr:colOff>609600</xdr:colOff>
      <xdr:row>12</xdr:row>
      <xdr:rowOff>323850</xdr:rowOff>
    </xdr:to>
    <xdr:pic>
      <xdr:nvPicPr>
        <xdr:cNvPr id="635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7650" y="3819525"/>
          <a:ext cx="361950" cy="219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200025</xdr:colOff>
      <xdr:row>14</xdr:row>
      <xdr:rowOff>104775</xdr:rowOff>
    </xdr:from>
    <xdr:to>
      <xdr:col>0</xdr:col>
      <xdr:colOff>466725</xdr:colOff>
      <xdr:row>14</xdr:row>
      <xdr:rowOff>390525</xdr:rowOff>
    </xdr:to>
    <xdr:pic>
      <xdr:nvPicPr>
        <xdr:cNvPr id="6360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025" y="3105150"/>
          <a:ext cx="2667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190500</xdr:colOff>
      <xdr:row>17</xdr:row>
      <xdr:rowOff>66675</xdr:rowOff>
    </xdr:from>
    <xdr:to>
      <xdr:col>0</xdr:col>
      <xdr:colOff>457200</xdr:colOff>
      <xdr:row>17</xdr:row>
      <xdr:rowOff>428625</xdr:rowOff>
    </xdr:to>
    <xdr:pic>
      <xdr:nvPicPr>
        <xdr:cNvPr id="6360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0" y="4076700"/>
          <a:ext cx="266700" cy="361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152400</xdr:colOff>
      <xdr:row>18</xdr:row>
      <xdr:rowOff>19050</xdr:rowOff>
    </xdr:from>
    <xdr:to>
      <xdr:col>0</xdr:col>
      <xdr:colOff>466725</xdr:colOff>
      <xdr:row>18</xdr:row>
      <xdr:rowOff>542925</xdr:rowOff>
    </xdr:to>
    <xdr:pic>
      <xdr:nvPicPr>
        <xdr:cNvPr id="63602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2400" y="4514850"/>
          <a:ext cx="3143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504825</xdr:colOff>
      <xdr:row>12</xdr:row>
      <xdr:rowOff>314325</xdr:rowOff>
    </xdr:from>
    <xdr:to>
      <xdr:col>2</xdr:col>
      <xdr:colOff>561975</xdr:colOff>
      <xdr:row>14</xdr:row>
      <xdr:rowOff>180975</xdr:rowOff>
    </xdr:to>
    <xdr:sp macro="" textlink="">
      <xdr:nvSpPr>
        <xdr:cNvPr id="63603" name="Text Box 75"/>
        <xdr:cNvSpPr>
          <a:spLocks noChangeArrowheads="1"/>
        </xdr:cNvSpPr>
      </xdr:nvSpPr>
      <xdr:spPr bwMode="auto">
        <a:xfrm>
          <a:off x="4200525" y="2895600"/>
          <a:ext cx="571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12</xdr:row>
      <xdr:rowOff>314325</xdr:rowOff>
    </xdr:from>
    <xdr:to>
      <xdr:col>2</xdr:col>
      <xdr:colOff>561975</xdr:colOff>
      <xdr:row>14</xdr:row>
      <xdr:rowOff>180975</xdr:rowOff>
    </xdr:to>
    <xdr:sp macro="" textlink="">
      <xdr:nvSpPr>
        <xdr:cNvPr id="63604" name="Text Box 76"/>
        <xdr:cNvSpPr>
          <a:spLocks noChangeArrowheads="1"/>
        </xdr:cNvSpPr>
      </xdr:nvSpPr>
      <xdr:spPr bwMode="auto">
        <a:xfrm>
          <a:off x="4200525" y="2895600"/>
          <a:ext cx="571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12</xdr:row>
      <xdr:rowOff>314325</xdr:rowOff>
    </xdr:from>
    <xdr:to>
      <xdr:col>2</xdr:col>
      <xdr:colOff>561975</xdr:colOff>
      <xdr:row>14</xdr:row>
      <xdr:rowOff>180975</xdr:rowOff>
    </xdr:to>
    <xdr:sp macro="" textlink="">
      <xdr:nvSpPr>
        <xdr:cNvPr id="63605" name="Text Box 77"/>
        <xdr:cNvSpPr>
          <a:spLocks noChangeArrowheads="1"/>
        </xdr:cNvSpPr>
      </xdr:nvSpPr>
      <xdr:spPr bwMode="auto">
        <a:xfrm>
          <a:off x="4200525" y="2895600"/>
          <a:ext cx="571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10</xdr:row>
      <xdr:rowOff>361950</xdr:rowOff>
    </xdr:from>
    <xdr:to>
      <xdr:col>2</xdr:col>
      <xdr:colOff>561975</xdr:colOff>
      <xdr:row>12</xdr:row>
      <xdr:rowOff>180975</xdr:rowOff>
    </xdr:to>
    <xdr:sp macro="" textlink="">
      <xdr:nvSpPr>
        <xdr:cNvPr id="63606" name="Text Box 71"/>
        <xdr:cNvSpPr>
          <a:spLocks noChangeArrowheads="1"/>
        </xdr:cNvSpPr>
      </xdr:nvSpPr>
      <xdr:spPr bwMode="auto">
        <a:xfrm>
          <a:off x="4200525" y="2495550"/>
          <a:ext cx="5715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10</xdr:row>
      <xdr:rowOff>361950</xdr:rowOff>
    </xdr:from>
    <xdr:to>
      <xdr:col>2</xdr:col>
      <xdr:colOff>561975</xdr:colOff>
      <xdr:row>12</xdr:row>
      <xdr:rowOff>180975</xdr:rowOff>
    </xdr:to>
    <xdr:sp macro="" textlink="">
      <xdr:nvSpPr>
        <xdr:cNvPr id="63607" name="Text Box 72"/>
        <xdr:cNvSpPr>
          <a:spLocks noChangeArrowheads="1"/>
        </xdr:cNvSpPr>
      </xdr:nvSpPr>
      <xdr:spPr bwMode="auto">
        <a:xfrm>
          <a:off x="4200525" y="2495550"/>
          <a:ext cx="5715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504825</xdr:colOff>
      <xdr:row>10</xdr:row>
      <xdr:rowOff>361950</xdr:rowOff>
    </xdr:from>
    <xdr:to>
      <xdr:col>2</xdr:col>
      <xdr:colOff>561975</xdr:colOff>
      <xdr:row>12</xdr:row>
      <xdr:rowOff>180975</xdr:rowOff>
    </xdr:to>
    <xdr:sp macro="" textlink="">
      <xdr:nvSpPr>
        <xdr:cNvPr id="63608" name="Text Box 73"/>
        <xdr:cNvSpPr>
          <a:spLocks noChangeArrowheads="1"/>
        </xdr:cNvSpPr>
      </xdr:nvSpPr>
      <xdr:spPr bwMode="auto">
        <a:xfrm>
          <a:off x="4200525" y="2495550"/>
          <a:ext cx="5715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104775</xdr:rowOff>
    </xdr:from>
    <xdr:to>
      <xdr:col>0</xdr:col>
      <xdr:colOff>590550</xdr:colOff>
      <xdr:row>13</xdr:row>
      <xdr:rowOff>323850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28600" y="4238625"/>
          <a:ext cx="361950" cy="219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209550</xdr:colOff>
      <xdr:row>15</xdr:row>
      <xdr:rowOff>95250</xdr:rowOff>
    </xdr:from>
    <xdr:to>
      <xdr:col>0</xdr:col>
      <xdr:colOff>476250</xdr:colOff>
      <xdr:row>15</xdr:row>
      <xdr:rowOff>381000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9550" y="5153025"/>
          <a:ext cx="2667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1010277</xdr:colOff>
      <xdr:row>58</xdr:row>
      <xdr:rowOff>76618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3982700"/>
          <a:ext cx="4486902" cy="2991268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10</xdr:row>
      <xdr:rowOff>9525</xdr:rowOff>
    </xdr:from>
    <xdr:to>
      <xdr:col>0</xdr:col>
      <xdr:colOff>552450</xdr:colOff>
      <xdr:row>10</xdr:row>
      <xdr:rowOff>390525</xdr:rowOff>
    </xdr:to>
    <xdr:pic>
      <xdr:nvPicPr>
        <xdr:cNvPr id="27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00025" y="2828925"/>
          <a:ext cx="3524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171450</xdr:colOff>
      <xdr:row>11</xdr:row>
      <xdr:rowOff>85725</xdr:rowOff>
    </xdr:from>
    <xdr:to>
      <xdr:col>0</xdr:col>
      <xdr:colOff>523875</xdr:colOff>
      <xdr:row>12</xdr:row>
      <xdr:rowOff>19050</xdr:rowOff>
    </xdr:to>
    <xdr:pic>
      <xdr:nvPicPr>
        <xdr:cNvPr id="28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71450" y="3352800"/>
          <a:ext cx="352425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V22"/>
  <sheetViews>
    <sheetView workbookViewId="0"/>
  </sheetViews>
  <sheetFormatPr defaultColWidth="8.7109375" defaultRowHeight="12.75"/>
  <cols>
    <col min="1" max="1" width="94.85546875" style="1" customWidth="1"/>
    <col min="2" max="3" width="8.7109375" style="1"/>
    <col min="4" max="4" width="10" style="1" customWidth="1"/>
    <col min="5" max="5" width="8.7109375" style="1"/>
    <col min="6" max="6" width="11.85546875" style="1" customWidth="1"/>
    <col min="7" max="16384" width="8.7109375" style="1"/>
  </cols>
  <sheetData>
    <row r="1" spans="1:256" s="4" customFormat="1" ht="15.6" customHeight="1">
      <c r="A1" s="7"/>
      <c r="B1" s="6"/>
      <c r="C1" s="9"/>
      <c r="D1" s="10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4" customFormat="1" ht="12.75" customHeight="1">
      <c r="A2" s="5" t="s">
        <v>73</v>
      </c>
      <c r="B2" s="8"/>
      <c r="C2" s="9"/>
      <c r="D2" s="10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pans="1:256" ht="13.35" customHeight="1">
      <c r="A3" s="16" t="s">
        <v>71</v>
      </c>
      <c r="B3" s="8"/>
      <c r="J3" s="12"/>
    </row>
    <row r="4" spans="1:256" ht="12.6" customHeight="1">
      <c r="J4" s="12"/>
      <c r="N4" s="13"/>
    </row>
    <row r="5" spans="1:256" ht="15.75">
      <c r="A5" s="16" t="s">
        <v>72</v>
      </c>
      <c r="J5" s="14"/>
      <c r="N5" s="13"/>
    </row>
    <row r="6" spans="1:256" ht="15.75">
      <c r="A6" s="16"/>
      <c r="J6" s="15"/>
    </row>
    <row r="7" spans="1:256" ht="45.75" customHeight="1">
      <c r="A7" s="59" t="s">
        <v>75</v>
      </c>
      <c r="H7" s="15"/>
    </row>
    <row r="8" spans="1:256" ht="18">
      <c r="H8" s="15"/>
      <c r="J8" s="112"/>
      <c r="K8" s="112"/>
      <c r="L8" s="112"/>
      <c r="M8" s="112"/>
      <c r="N8" s="112"/>
      <c r="O8" s="112"/>
      <c r="P8" s="112"/>
    </row>
    <row r="9" spans="1:256" ht="15.75">
      <c r="A9"/>
      <c r="B9"/>
      <c r="J9" s="15"/>
    </row>
    <row r="10" spans="1:256" ht="18">
      <c r="A10"/>
      <c r="B10"/>
      <c r="J10" s="15"/>
      <c r="L10" s="112"/>
      <c r="M10" s="112"/>
      <c r="N10" s="112"/>
      <c r="O10" s="112"/>
      <c r="P10" s="112"/>
      <c r="Q10" s="112"/>
      <c r="R10" s="112"/>
    </row>
    <row r="11" spans="1:256" ht="15.75">
      <c r="A11"/>
      <c r="B11"/>
      <c r="J11" s="15"/>
    </row>
    <row r="12" spans="1:256" ht="18">
      <c r="A12"/>
      <c r="B12"/>
      <c r="J12" s="14"/>
      <c r="L12" s="112"/>
      <c r="M12" s="112"/>
      <c r="N12" s="112"/>
      <c r="O12" s="112"/>
      <c r="P12" s="112"/>
      <c r="Q12" s="112"/>
      <c r="R12" s="112"/>
    </row>
    <row r="13" spans="1:256" ht="15.75">
      <c r="A13"/>
      <c r="B13"/>
      <c r="J13" s="15"/>
    </row>
    <row r="14" spans="1:256" ht="15.75">
      <c r="J14" s="17"/>
    </row>
    <row r="15" spans="1:256" ht="18.75">
      <c r="J15" s="18"/>
    </row>
    <row r="16" spans="1:256" ht="18.75">
      <c r="J16" s="19"/>
    </row>
    <row r="17" spans="10:11" ht="15.75">
      <c r="J17" s="14"/>
    </row>
    <row r="18" spans="10:11" ht="15.75">
      <c r="K18" s="15"/>
    </row>
    <row r="19" spans="10:11" ht="15.75">
      <c r="J19" s="14"/>
    </row>
    <row r="20" spans="10:11" ht="15.75">
      <c r="J20" s="14"/>
    </row>
    <row r="21" spans="10:11" ht="15.75">
      <c r="J21" s="14"/>
    </row>
    <row r="22" spans="10:11" ht="15.75">
      <c r="K22" s="14"/>
    </row>
  </sheetData>
  <sheetProtection selectLockedCells="1" selectUnlockedCells="1"/>
  <mergeCells count="3">
    <mergeCell ref="J8:P8"/>
    <mergeCell ref="L10:R10"/>
    <mergeCell ref="L12:R1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K78"/>
  <sheetViews>
    <sheetView tabSelected="1" zoomScaleSheetLayoutView="112" workbookViewId="0">
      <selection activeCell="F1" sqref="F1"/>
    </sheetView>
  </sheetViews>
  <sheetFormatPr defaultColWidth="8.7109375" defaultRowHeight="12.75"/>
  <cols>
    <col min="1" max="1" width="10.85546875" style="4" customWidth="1"/>
    <col min="2" max="2" width="42.5703125" style="20" customWidth="1"/>
    <col min="3" max="3" width="30.7109375" style="4" customWidth="1"/>
    <col min="4" max="4" width="13.5703125" style="82" customWidth="1"/>
    <col min="5" max="5" width="10.85546875" style="73" customWidth="1"/>
    <col min="6" max="6" width="18.5703125" style="78" customWidth="1"/>
    <col min="7" max="7" width="14" style="4" customWidth="1"/>
    <col min="8" max="8" width="19.5703125" style="4" customWidth="1"/>
    <col min="9" max="9" width="15.5703125" style="4" customWidth="1"/>
    <col min="10" max="10" width="9.140625" style="4" customWidth="1"/>
    <col min="11" max="11" width="14" style="4" customWidth="1"/>
    <col min="12" max="193" width="9.140625" style="4" customWidth="1"/>
    <col min="194" max="16384" width="8.7109375" style="11"/>
  </cols>
  <sheetData>
    <row r="1" spans="1:193" s="3" customFormat="1" ht="15" customHeight="1">
      <c r="A1" s="115" t="s">
        <v>74</v>
      </c>
      <c r="B1" s="115"/>
      <c r="C1" s="55"/>
      <c r="D1" s="79"/>
      <c r="E1" s="69"/>
      <c r="F1" s="7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pans="1:193" s="3" customFormat="1" ht="15" customHeight="1">
      <c r="A2" s="115"/>
      <c r="B2" s="115"/>
      <c r="C2" s="64"/>
      <c r="D2" s="79"/>
      <c r="E2" s="69"/>
      <c r="F2" s="74"/>
      <c r="FS2" s="4"/>
      <c r="FT2" s="4"/>
      <c r="FU2" s="4"/>
      <c r="FV2" s="4"/>
      <c r="FW2" s="4"/>
      <c r="FX2" s="4"/>
      <c r="FY2" s="4"/>
      <c r="FZ2" s="4"/>
      <c r="GA2" s="4"/>
      <c r="GB2" s="4"/>
    </row>
    <row r="3" spans="1:193" ht="9" customHeight="1">
      <c r="A3" s="115"/>
      <c r="B3" s="115"/>
      <c r="C3" s="64"/>
      <c r="D3" s="79"/>
      <c r="E3" s="69"/>
      <c r="F3" s="74"/>
    </row>
    <row r="4" spans="1:193" ht="9" customHeight="1">
      <c r="A4" s="115"/>
      <c r="B4" s="115"/>
      <c r="C4" s="64"/>
      <c r="D4" s="79"/>
      <c r="E4" s="69"/>
      <c r="F4" s="74"/>
    </row>
    <row r="5" spans="1:193" ht="25.5" customHeight="1">
      <c r="A5" s="115"/>
      <c r="B5" s="115"/>
      <c r="C5" s="110" t="s">
        <v>106</v>
      </c>
      <c r="D5" s="79"/>
      <c r="E5" s="89"/>
      <c r="F5" s="74"/>
    </row>
    <row r="6" spans="1:193" ht="15.75" customHeight="1">
      <c r="A6" s="115"/>
      <c r="B6" s="115"/>
      <c r="C6" s="64"/>
      <c r="D6" s="79"/>
      <c r="E6" s="88"/>
      <c r="F6" s="74"/>
    </row>
    <row r="7" spans="1:193" ht="4.5" hidden="1" customHeight="1">
      <c r="A7" s="116"/>
      <c r="B7" s="116"/>
      <c r="C7" s="65"/>
      <c r="D7" s="80"/>
      <c r="E7" s="70"/>
      <c r="F7" s="75"/>
    </row>
    <row r="8" spans="1:193" ht="41.25" customHeight="1">
      <c r="A8" s="117" t="s">
        <v>97</v>
      </c>
      <c r="B8" s="117"/>
      <c r="C8" s="117"/>
      <c r="D8" s="85"/>
      <c r="E8" s="111"/>
      <c r="F8" s="77"/>
      <c r="G8" s="66"/>
      <c r="H8" s="34"/>
      <c r="I8" s="11"/>
      <c r="GJ8" s="11"/>
      <c r="GK8" s="11"/>
    </row>
    <row r="9" spans="1:193" ht="50.25" customHeight="1">
      <c r="A9" s="21"/>
      <c r="B9" s="22" t="s">
        <v>0</v>
      </c>
      <c r="C9" s="22" t="s">
        <v>37</v>
      </c>
      <c r="D9" s="81" t="s">
        <v>77</v>
      </c>
      <c r="E9" s="87" t="s">
        <v>79</v>
      </c>
      <c r="F9" s="76" t="s">
        <v>76</v>
      </c>
      <c r="G9" s="67" t="s">
        <v>35</v>
      </c>
      <c r="H9" s="32" t="s">
        <v>36</v>
      </c>
      <c r="GJ9" s="11"/>
      <c r="GK9" s="11"/>
    </row>
    <row r="10" spans="1:193">
      <c r="A10" s="118"/>
      <c r="B10" s="24" t="s">
        <v>1</v>
      </c>
      <c r="C10" s="23" t="s">
        <v>38</v>
      </c>
      <c r="D10" s="83">
        <v>6480</v>
      </c>
      <c r="E10" s="86">
        <v>0</v>
      </c>
      <c r="F10" s="77">
        <f>MMULT(D10,E10)</f>
        <v>0</v>
      </c>
      <c r="G10" s="68">
        <v>25</v>
      </c>
      <c r="H10" s="33">
        <v>0.05</v>
      </c>
      <c r="GJ10" s="11"/>
      <c r="GK10" s="11"/>
    </row>
    <row r="11" spans="1:193">
      <c r="A11" s="118"/>
      <c r="B11" s="24" t="s">
        <v>2</v>
      </c>
      <c r="C11" s="23" t="s">
        <v>39</v>
      </c>
      <c r="D11" s="83">
        <v>7120</v>
      </c>
      <c r="E11" s="71">
        <v>1</v>
      </c>
      <c r="F11" s="77">
        <f t="shared" ref="F11:F36" si="0">MMULT(D11,E11)</f>
        <v>7120</v>
      </c>
      <c r="G11" s="68">
        <v>28</v>
      </c>
      <c r="H11" s="33">
        <v>0.06</v>
      </c>
      <c r="GJ11" s="11"/>
      <c r="GK11" s="11"/>
    </row>
    <row r="12" spans="1:193" ht="12.75" customHeight="1">
      <c r="A12" s="118"/>
      <c r="B12" s="24" t="s">
        <v>3</v>
      </c>
      <c r="C12" s="23" t="s">
        <v>43</v>
      </c>
      <c r="D12" s="83">
        <v>8140</v>
      </c>
      <c r="E12" s="71">
        <v>0</v>
      </c>
      <c r="F12" s="77">
        <f t="shared" si="0"/>
        <v>0</v>
      </c>
      <c r="G12" s="68">
        <v>31</v>
      </c>
      <c r="H12" s="33">
        <v>7.0000000000000007E-2</v>
      </c>
      <c r="GJ12" s="11"/>
      <c r="GK12" s="11"/>
    </row>
    <row r="13" spans="1:193" ht="18" customHeight="1">
      <c r="A13" s="118"/>
      <c r="B13" s="25" t="s">
        <v>4</v>
      </c>
      <c r="C13" s="26" t="s">
        <v>40</v>
      </c>
      <c r="D13" s="84">
        <v>8480</v>
      </c>
      <c r="E13" s="72">
        <v>0</v>
      </c>
      <c r="F13" s="77">
        <f t="shared" si="0"/>
        <v>0</v>
      </c>
      <c r="G13" s="68">
        <v>32</v>
      </c>
      <c r="H13" s="33">
        <v>0.08</v>
      </c>
      <c r="GJ13" s="11"/>
      <c r="GK13" s="11"/>
    </row>
    <row r="14" spans="1:193" ht="18" customHeight="1">
      <c r="A14" s="118"/>
      <c r="B14" s="25" t="s">
        <v>5</v>
      </c>
      <c r="C14" s="26" t="s">
        <v>42</v>
      </c>
      <c r="D14" s="84">
        <v>9320</v>
      </c>
      <c r="E14" s="72">
        <v>0</v>
      </c>
      <c r="F14" s="77">
        <f t="shared" si="0"/>
        <v>0</v>
      </c>
      <c r="G14" s="68">
        <v>35</v>
      </c>
      <c r="H14" s="33">
        <v>0.09</v>
      </c>
      <c r="GJ14" s="11"/>
      <c r="GK14" s="11"/>
    </row>
    <row r="15" spans="1:193" ht="18" customHeight="1">
      <c r="A15" s="118"/>
      <c r="B15" s="25" t="s">
        <v>6</v>
      </c>
      <c r="C15" s="26" t="s">
        <v>40</v>
      </c>
      <c r="D15" s="84">
        <v>8480</v>
      </c>
      <c r="E15" s="72">
        <v>0</v>
      </c>
      <c r="F15" s="77">
        <f t="shared" si="0"/>
        <v>0</v>
      </c>
      <c r="G15" s="68">
        <v>32</v>
      </c>
      <c r="H15" s="33">
        <v>0.08</v>
      </c>
      <c r="GJ15" s="11"/>
      <c r="GK15" s="11"/>
    </row>
    <row r="16" spans="1:193" ht="18" customHeight="1">
      <c r="A16" s="118"/>
      <c r="B16" s="25" t="s">
        <v>7</v>
      </c>
      <c r="C16" s="26" t="s">
        <v>41</v>
      </c>
      <c r="D16" s="84">
        <v>9320</v>
      </c>
      <c r="E16" s="72">
        <v>0</v>
      </c>
      <c r="F16" s="77">
        <f t="shared" si="0"/>
        <v>0</v>
      </c>
      <c r="G16" s="68">
        <v>35</v>
      </c>
      <c r="H16" s="33">
        <v>0.09</v>
      </c>
      <c r="GJ16" s="11"/>
      <c r="GK16" s="11"/>
    </row>
    <row r="17" spans="1:193" ht="34.5" customHeight="1">
      <c r="A17" s="27"/>
      <c r="B17" s="25" t="s">
        <v>8</v>
      </c>
      <c r="C17" s="26" t="s">
        <v>44</v>
      </c>
      <c r="D17" s="84">
        <v>6220</v>
      </c>
      <c r="E17" s="72">
        <v>1</v>
      </c>
      <c r="F17" s="77">
        <f t="shared" si="0"/>
        <v>6220</v>
      </c>
      <c r="G17" s="68">
        <v>22</v>
      </c>
      <c r="H17" s="33">
        <v>0.04</v>
      </c>
      <c r="GJ17" s="11"/>
      <c r="GK17" s="11"/>
    </row>
    <row r="18" spans="1:193" s="4" customFormat="1" ht="30.75" customHeight="1">
      <c r="A18" s="27"/>
      <c r="B18" s="25" t="s">
        <v>9</v>
      </c>
      <c r="C18" s="26" t="s">
        <v>10</v>
      </c>
      <c r="D18" s="84">
        <v>10950</v>
      </c>
      <c r="E18" s="72">
        <v>0</v>
      </c>
      <c r="F18" s="77">
        <f t="shared" si="0"/>
        <v>0</v>
      </c>
      <c r="G18" s="68">
        <v>38</v>
      </c>
      <c r="H18" s="33">
        <v>0.1</v>
      </c>
    </row>
    <row r="19" spans="1:193" s="4" customFormat="1" ht="27.75" customHeight="1">
      <c r="A19" s="23"/>
      <c r="B19" s="25" t="s">
        <v>11</v>
      </c>
      <c r="C19" s="26" t="s">
        <v>12</v>
      </c>
      <c r="D19" s="84">
        <v>1930</v>
      </c>
      <c r="E19" s="72">
        <v>0</v>
      </c>
      <c r="F19" s="77">
        <f t="shared" si="0"/>
        <v>0</v>
      </c>
      <c r="G19" s="68">
        <v>3</v>
      </c>
      <c r="H19" s="33">
        <v>0.01</v>
      </c>
    </row>
    <row r="20" spans="1:193" s="4" customFormat="1" ht="32.25" customHeight="1">
      <c r="A20" s="28"/>
      <c r="B20" s="25" t="s">
        <v>13</v>
      </c>
      <c r="C20" s="26" t="s">
        <v>14</v>
      </c>
      <c r="D20" s="84">
        <v>1840</v>
      </c>
      <c r="E20" s="72">
        <v>0</v>
      </c>
      <c r="F20" s="77">
        <f t="shared" si="0"/>
        <v>0</v>
      </c>
      <c r="G20" s="68">
        <v>4</v>
      </c>
      <c r="H20" s="33">
        <v>0.01</v>
      </c>
    </row>
    <row r="21" spans="1:193" ht="31.5" customHeight="1">
      <c r="A21" s="23"/>
      <c r="B21" s="25" t="s">
        <v>15</v>
      </c>
      <c r="C21" s="26" t="s">
        <v>45</v>
      </c>
      <c r="D21" s="84">
        <v>2640</v>
      </c>
      <c r="E21" s="72">
        <v>1</v>
      </c>
      <c r="F21" s="77">
        <f t="shared" si="0"/>
        <v>2640</v>
      </c>
      <c r="G21" s="68">
        <v>5</v>
      </c>
      <c r="H21" s="33">
        <v>0.01</v>
      </c>
      <c r="GJ21" s="11"/>
      <c r="GK21" s="11"/>
    </row>
    <row r="22" spans="1:193" s="4" customFormat="1" ht="28.5" customHeight="1">
      <c r="A22" s="27"/>
      <c r="B22" s="25" t="s">
        <v>16</v>
      </c>
      <c r="C22" s="26" t="s">
        <v>46</v>
      </c>
      <c r="D22" s="84">
        <v>2080</v>
      </c>
      <c r="E22" s="72">
        <v>0</v>
      </c>
      <c r="F22" s="77">
        <f t="shared" si="0"/>
        <v>0</v>
      </c>
      <c r="G22" s="68">
        <v>3</v>
      </c>
      <c r="H22" s="33">
        <v>0.01</v>
      </c>
    </row>
    <row r="23" spans="1:193" s="4" customFormat="1" ht="29.25" customHeight="1">
      <c r="A23" s="27"/>
      <c r="B23" s="25" t="s">
        <v>17</v>
      </c>
      <c r="C23" s="26" t="s">
        <v>44</v>
      </c>
      <c r="D23" s="84">
        <v>2980</v>
      </c>
      <c r="E23" s="72">
        <v>0</v>
      </c>
      <c r="F23" s="77">
        <f t="shared" si="0"/>
        <v>0</v>
      </c>
      <c r="G23" s="68">
        <v>6</v>
      </c>
      <c r="H23" s="33">
        <v>0.02</v>
      </c>
    </row>
    <row r="24" spans="1:193" ht="51.75" customHeight="1">
      <c r="A24" s="23"/>
      <c r="B24" s="25" t="s">
        <v>18</v>
      </c>
      <c r="C24" s="26" t="s">
        <v>70</v>
      </c>
      <c r="D24" s="84">
        <v>860</v>
      </c>
      <c r="E24" s="72">
        <v>0</v>
      </c>
      <c r="F24" s="77">
        <f t="shared" si="0"/>
        <v>0</v>
      </c>
      <c r="G24" s="68">
        <v>2</v>
      </c>
      <c r="H24" s="33">
        <v>0.01</v>
      </c>
      <c r="GJ24" s="11"/>
      <c r="GK24" s="11"/>
    </row>
    <row r="25" spans="1:193" ht="36" customHeight="1">
      <c r="A25" s="28"/>
      <c r="B25" s="25" t="s">
        <v>19</v>
      </c>
      <c r="C25" s="26" t="s">
        <v>47</v>
      </c>
      <c r="D25" s="84">
        <v>6480</v>
      </c>
      <c r="E25" s="72">
        <v>1</v>
      </c>
      <c r="F25" s="77">
        <f t="shared" si="0"/>
        <v>6480</v>
      </c>
      <c r="G25" s="68">
        <v>19</v>
      </c>
      <c r="H25" s="33">
        <v>0.04</v>
      </c>
      <c r="GJ25" s="11"/>
      <c r="GK25" s="11"/>
    </row>
    <row r="26" spans="1:193" ht="29.25" customHeight="1">
      <c r="A26" s="28"/>
      <c r="B26" s="25" t="s">
        <v>20</v>
      </c>
      <c r="C26" s="26" t="s">
        <v>48</v>
      </c>
      <c r="D26" s="84">
        <v>9120</v>
      </c>
      <c r="E26" s="72">
        <v>0</v>
      </c>
      <c r="F26" s="77">
        <f t="shared" si="0"/>
        <v>0</v>
      </c>
      <c r="G26" s="68">
        <v>21</v>
      </c>
      <c r="H26" s="33">
        <v>0.05</v>
      </c>
      <c r="GJ26" s="11"/>
      <c r="GK26" s="11"/>
    </row>
    <row r="27" spans="1:193" ht="33" customHeight="1">
      <c r="A27" s="28"/>
      <c r="B27" s="25" t="s">
        <v>21</v>
      </c>
      <c r="C27" s="26" t="s">
        <v>49</v>
      </c>
      <c r="D27" s="84">
        <v>9780</v>
      </c>
      <c r="E27" s="72">
        <v>0</v>
      </c>
      <c r="F27" s="77">
        <f t="shared" si="0"/>
        <v>0</v>
      </c>
      <c r="G27" s="68">
        <v>23</v>
      </c>
      <c r="H27" s="33">
        <v>0.06</v>
      </c>
      <c r="GJ27" s="11"/>
      <c r="GK27" s="11"/>
    </row>
    <row r="28" spans="1:193" ht="35.25" customHeight="1">
      <c r="A28" s="28"/>
      <c r="B28" s="25" t="s">
        <v>22</v>
      </c>
      <c r="C28" s="26" t="s">
        <v>50</v>
      </c>
      <c r="D28" s="84">
        <v>7880</v>
      </c>
      <c r="E28" s="72">
        <v>0</v>
      </c>
      <c r="F28" s="77">
        <f t="shared" si="0"/>
        <v>0</v>
      </c>
      <c r="G28" s="68">
        <v>26</v>
      </c>
      <c r="H28" s="33">
        <v>0.06</v>
      </c>
      <c r="GJ28" s="11"/>
      <c r="GK28" s="11"/>
    </row>
    <row r="29" spans="1:193" ht="48" customHeight="1">
      <c r="A29" s="23"/>
      <c r="B29" s="29" t="s">
        <v>23</v>
      </c>
      <c r="C29" s="30" t="s">
        <v>68</v>
      </c>
      <c r="D29" s="84">
        <v>6180</v>
      </c>
      <c r="E29" s="72">
        <v>0</v>
      </c>
      <c r="F29" s="77">
        <f t="shared" si="0"/>
        <v>0</v>
      </c>
      <c r="G29" s="68">
        <v>9</v>
      </c>
      <c r="H29" s="33">
        <v>0.02</v>
      </c>
      <c r="GJ29" s="11"/>
      <c r="GK29" s="11"/>
    </row>
    <row r="30" spans="1:193" s="4" customFormat="1" ht="60.75" customHeight="1">
      <c r="A30" s="23"/>
      <c r="B30" s="29" t="s">
        <v>24</v>
      </c>
      <c r="C30" s="30" t="s">
        <v>25</v>
      </c>
      <c r="D30" s="84">
        <v>9440</v>
      </c>
      <c r="E30" s="72">
        <v>0</v>
      </c>
      <c r="F30" s="77">
        <f t="shared" si="0"/>
        <v>0</v>
      </c>
      <c r="G30" s="68">
        <v>42</v>
      </c>
      <c r="H30" s="33">
        <v>7.0000000000000007E-2</v>
      </c>
    </row>
    <row r="31" spans="1:193" ht="61.5" customHeight="1">
      <c r="A31" s="23"/>
      <c r="B31" s="31" t="s">
        <v>26</v>
      </c>
      <c r="C31" s="26" t="s">
        <v>25</v>
      </c>
      <c r="D31" s="84">
        <v>11940</v>
      </c>
      <c r="E31" s="72">
        <v>1</v>
      </c>
      <c r="F31" s="77">
        <f t="shared" si="0"/>
        <v>11940</v>
      </c>
      <c r="G31" s="68">
        <v>49</v>
      </c>
      <c r="H31" s="33">
        <v>0.08</v>
      </c>
      <c r="GJ31" s="11"/>
      <c r="GK31" s="11"/>
    </row>
    <row r="32" spans="1:193" ht="62.25" customHeight="1">
      <c r="A32" s="23"/>
      <c r="B32" s="31" t="s">
        <v>27</v>
      </c>
      <c r="C32" s="26" t="s">
        <v>25</v>
      </c>
      <c r="D32" s="84">
        <v>14630</v>
      </c>
      <c r="E32" s="72">
        <v>1</v>
      </c>
      <c r="F32" s="77">
        <f t="shared" si="0"/>
        <v>14630</v>
      </c>
      <c r="G32" s="68">
        <v>57</v>
      </c>
      <c r="H32" s="33">
        <v>0.09</v>
      </c>
      <c r="GJ32" s="11"/>
      <c r="GK32" s="11"/>
    </row>
    <row r="33" spans="1:245" ht="60" customHeight="1">
      <c r="A33" s="23"/>
      <c r="B33" s="31" t="s">
        <v>28</v>
      </c>
      <c r="C33" s="26" t="s">
        <v>25</v>
      </c>
      <c r="D33" s="84">
        <v>13460</v>
      </c>
      <c r="E33" s="72">
        <v>0</v>
      </c>
      <c r="F33" s="77">
        <f t="shared" si="0"/>
        <v>0</v>
      </c>
      <c r="G33" s="68">
        <v>43</v>
      </c>
      <c r="H33" s="33">
        <v>0.08</v>
      </c>
      <c r="GJ33" s="11"/>
      <c r="GK33" s="11"/>
    </row>
    <row r="34" spans="1:245" ht="65.25" customHeight="1">
      <c r="A34" s="23"/>
      <c r="B34" s="31" t="s">
        <v>29</v>
      </c>
      <c r="C34" s="26" t="s">
        <v>30</v>
      </c>
      <c r="D34" s="84">
        <v>16840</v>
      </c>
      <c r="E34" s="72">
        <v>1</v>
      </c>
      <c r="F34" s="77">
        <f t="shared" si="0"/>
        <v>16840</v>
      </c>
      <c r="G34" s="68">
        <v>54</v>
      </c>
      <c r="H34" s="33">
        <v>0.09</v>
      </c>
      <c r="GJ34" s="11"/>
      <c r="GK34" s="11"/>
    </row>
    <row r="35" spans="1:245" s="4" customFormat="1" ht="44.25" customHeight="1">
      <c r="A35" s="23"/>
      <c r="B35" s="31" t="s">
        <v>31</v>
      </c>
      <c r="C35" s="26" t="s">
        <v>32</v>
      </c>
      <c r="D35" s="84">
        <v>9210</v>
      </c>
      <c r="E35" s="72">
        <v>0</v>
      </c>
      <c r="F35" s="77">
        <f t="shared" si="0"/>
        <v>0</v>
      </c>
      <c r="G35" s="68">
        <v>36</v>
      </c>
      <c r="H35" s="33">
        <v>0.05</v>
      </c>
    </row>
    <row r="36" spans="1:245" s="3" customFormat="1" ht="52.5" customHeight="1">
      <c r="A36" s="23"/>
      <c r="B36" s="31" t="s">
        <v>33</v>
      </c>
      <c r="C36" s="26" t="s">
        <v>34</v>
      </c>
      <c r="D36" s="84">
        <v>7360</v>
      </c>
      <c r="E36" s="72">
        <v>0</v>
      </c>
      <c r="F36" s="77">
        <f t="shared" si="0"/>
        <v>0</v>
      </c>
      <c r="G36" s="68">
        <v>27</v>
      </c>
      <c r="H36" s="33">
        <v>0.04</v>
      </c>
      <c r="I36" s="4"/>
      <c r="IB36" s="4"/>
      <c r="IC36" s="4"/>
      <c r="ID36" s="4"/>
      <c r="IE36" s="4"/>
      <c r="IF36" s="4"/>
      <c r="IG36" s="4"/>
      <c r="IH36" s="4"/>
      <c r="II36" s="4"/>
      <c r="IJ36" s="4"/>
      <c r="IK36" s="4"/>
    </row>
    <row r="37" spans="1:245" ht="20.25" customHeight="1">
      <c r="B37" s="20" t="s">
        <v>87</v>
      </c>
      <c r="F37" s="78">
        <f>SUM(F10:F36)</f>
        <v>65870</v>
      </c>
    </row>
    <row r="38" spans="1:245" ht="20.25" customHeight="1">
      <c r="B38" s="20" t="s">
        <v>86</v>
      </c>
      <c r="F38" s="4"/>
    </row>
    <row r="39" spans="1:245" ht="20.25" customHeight="1">
      <c r="B39" s="20" t="s">
        <v>94</v>
      </c>
    </row>
    <row r="40" spans="1:245" ht="20.25" customHeight="1"/>
    <row r="41" spans="1:245" ht="20.25" customHeight="1">
      <c r="B41" s="20" t="s">
        <v>89</v>
      </c>
      <c r="C41" s="4" t="s">
        <v>88</v>
      </c>
      <c r="D41" s="82">
        <v>4</v>
      </c>
      <c r="H41" s="90" t="s">
        <v>95</v>
      </c>
    </row>
    <row r="42" spans="1:245" ht="20.25" customHeight="1">
      <c r="C42" s="4" t="s">
        <v>90</v>
      </c>
      <c r="D42" s="82">
        <v>8</v>
      </c>
      <c r="I42" s="93" t="s">
        <v>81</v>
      </c>
    </row>
    <row r="43" spans="1:245" ht="21.75" customHeight="1">
      <c r="C43" s="4" t="s">
        <v>91</v>
      </c>
      <c r="D43" s="82">
        <v>10</v>
      </c>
      <c r="I43" s="91" t="s">
        <v>82</v>
      </c>
    </row>
    <row r="44" spans="1:245" ht="21.75" customHeight="1">
      <c r="C44" s="4" t="s">
        <v>92</v>
      </c>
      <c r="D44" s="82">
        <v>12</v>
      </c>
      <c r="I44" s="91" t="s">
        <v>83</v>
      </c>
    </row>
    <row r="45" spans="1:245" ht="18" customHeight="1">
      <c r="C45" s="4" t="s">
        <v>93</v>
      </c>
      <c r="D45" s="82">
        <v>14</v>
      </c>
      <c r="I45" s="91"/>
    </row>
    <row r="46" spans="1:245">
      <c r="B46" s="20" t="s">
        <v>80</v>
      </c>
      <c r="I46" s="92"/>
    </row>
    <row r="47" spans="1:245">
      <c r="B47" s="20" t="s">
        <v>81</v>
      </c>
      <c r="H47" s="7" t="s">
        <v>96</v>
      </c>
      <c r="I47" s="92"/>
    </row>
    <row r="48" spans="1:245">
      <c r="B48" s="20" t="s">
        <v>82</v>
      </c>
    </row>
    <row r="49" spans="1:9">
      <c r="B49" s="20" t="s">
        <v>83</v>
      </c>
    </row>
    <row r="50" spans="1:9">
      <c r="B50" s="20" t="s">
        <v>84</v>
      </c>
    </row>
    <row r="52" spans="1:9" ht="15">
      <c r="B52" s="55"/>
    </row>
    <row r="55" spans="1:9" s="4" customFormat="1" ht="112.5" customHeight="1">
      <c r="A55" s="113" t="s">
        <v>78</v>
      </c>
      <c r="B55" s="113"/>
      <c r="C55" s="113"/>
      <c r="D55" s="113"/>
      <c r="E55" s="114"/>
      <c r="F55" s="113"/>
      <c r="I55" s="3"/>
    </row>
    <row r="78" spans="2:5">
      <c r="B78" s="20" t="s">
        <v>85</v>
      </c>
      <c r="E78" s="73" t="s">
        <v>83</v>
      </c>
    </row>
  </sheetData>
  <sheetProtection selectLockedCells="1" selectUnlockedCells="1"/>
  <mergeCells count="6">
    <mergeCell ref="A55:F55"/>
    <mergeCell ref="A1:B7"/>
    <mergeCell ref="A8:C8"/>
    <mergeCell ref="A10:A12"/>
    <mergeCell ref="A13:A14"/>
    <mergeCell ref="A15:A16"/>
  </mergeCells>
  <pageMargins left="0.78749999999999998" right="0.78749999999999998" top="0.78749999999999998" bottom="0.78749999999999998" header="0.51180555555555551" footer="0.51180555555555551"/>
  <pageSetup paperSize="9" scale="37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GL38"/>
  <sheetViews>
    <sheetView workbookViewId="0">
      <selection activeCell="H1" sqref="H1"/>
    </sheetView>
  </sheetViews>
  <sheetFormatPr defaultRowHeight="12.75"/>
  <cols>
    <col min="1" max="1" width="13.5703125" customWidth="1"/>
    <col min="2" max="2" width="52.140625" customWidth="1"/>
    <col min="3" max="3" width="25" customWidth="1"/>
    <col min="4" max="4" width="12.7109375" customWidth="1"/>
    <col min="5" max="5" width="18" customWidth="1"/>
    <col min="6" max="6" width="18.42578125" customWidth="1"/>
    <col min="7" max="7" width="13.5703125" customWidth="1"/>
    <col min="8" max="8" width="14.85546875" customWidth="1"/>
    <col min="9" max="9" width="16.28515625" customWidth="1"/>
  </cols>
  <sheetData>
    <row r="1" spans="1:194" s="3" customFormat="1" ht="15" customHeight="1">
      <c r="A1" s="115" t="s">
        <v>105</v>
      </c>
      <c r="B1" s="115"/>
      <c r="C1" s="119" t="s">
        <v>106</v>
      </c>
      <c r="D1" s="119"/>
      <c r="E1" s="119"/>
      <c r="F1" s="119"/>
      <c r="G1" s="119"/>
      <c r="FT1" s="4"/>
      <c r="FU1" s="4"/>
      <c r="FV1" s="4"/>
      <c r="FW1" s="4"/>
      <c r="FX1" s="4"/>
      <c r="FY1" s="4"/>
      <c r="FZ1" s="4"/>
      <c r="GA1" s="4"/>
      <c r="GB1" s="4"/>
      <c r="GC1" s="4"/>
    </row>
    <row r="2" spans="1:194" s="3" customFormat="1" ht="21.75" customHeight="1">
      <c r="A2" s="115"/>
      <c r="B2" s="115"/>
      <c r="C2" s="119"/>
      <c r="D2" s="119"/>
      <c r="E2" s="119"/>
      <c r="F2" s="119"/>
      <c r="G2" s="119"/>
      <c r="FT2" s="4"/>
      <c r="FU2" s="4"/>
      <c r="FV2" s="4"/>
      <c r="FW2" s="4"/>
      <c r="FX2" s="4"/>
      <c r="FY2" s="4"/>
      <c r="FZ2" s="4"/>
      <c r="GA2" s="4"/>
      <c r="GB2" s="4"/>
      <c r="GC2" s="4"/>
    </row>
    <row r="3" spans="1:194" s="11" customFormat="1" ht="19.5" customHeight="1">
      <c r="A3" s="115"/>
      <c r="B3" s="115"/>
      <c r="C3" s="119"/>
      <c r="D3" s="119"/>
      <c r="E3" s="119"/>
      <c r="F3" s="119"/>
      <c r="G3" s="1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</row>
    <row r="4" spans="1:194" s="11" customFormat="1" ht="12.75" customHeight="1">
      <c r="A4" s="116"/>
      <c r="B4" s="116"/>
      <c r="C4" s="120"/>
      <c r="D4" s="120"/>
      <c r="E4" s="120"/>
      <c r="F4" s="120"/>
      <c r="G4" s="12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1" customFormat="1" ht="28.5" customHeight="1">
      <c r="A5" s="121" t="s">
        <v>99</v>
      </c>
      <c r="B5" s="121"/>
      <c r="C5" s="121"/>
      <c r="D5" s="35"/>
      <c r="E5" s="35"/>
      <c r="F5" s="35"/>
      <c r="G5" s="35"/>
      <c r="H5" s="53"/>
      <c r="J5" s="18"/>
      <c r="K5" s="4"/>
      <c r="L5" s="4"/>
      <c r="M5" s="4"/>
      <c r="N5" s="4"/>
      <c r="O5" s="4"/>
      <c r="P5" s="2"/>
      <c r="Q5" s="2"/>
    </row>
    <row r="6" spans="1:194" s="11" customFormat="1" ht="47.25" customHeight="1">
      <c r="A6" s="36"/>
      <c r="B6" s="37" t="s">
        <v>0</v>
      </c>
      <c r="C6" s="38" t="s">
        <v>51</v>
      </c>
      <c r="D6" s="56" t="s">
        <v>77</v>
      </c>
      <c r="E6" s="87" t="s">
        <v>79</v>
      </c>
      <c r="F6" s="76" t="s">
        <v>76</v>
      </c>
      <c r="G6" s="52" t="s">
        <v>35</v>
      </c>
      <c r="H6" s="32" t="s">
        <v>36</v>
      </c>
    </row>
    <row r="7" spans="1:194" s="11" customFormat="1" ht="24" customHeight="1">
      <c r="A7" s="122"/>
      <c r="B7" s="31" t="s">
        <v>52</v>
      </c>
      <c r="C7" s="39" t="s">
        <v>53</v>
      </c>
      <c r="D7" s="96">
        <v>5360</v>
      </c>
      <c r="E7" s="94">
        <v>0</v>
      </c>
      <c r="F7" s="95">
        <f>MMULT(D7,E7)</f>
        <v>0</v>
      </c>
      <c r="G7" s="57">
        <v>21</v>
      </c>
      <c r="H7" s="54">
        <v>0.05</v>
      </c>
    </row>
    <row r="8" spans="1:194" s="11" customFormat="1" ht="24" customHeight="1">
      <c r="A8" s="122"/>
      <c r="B8" s="31" t="s">
        <v>100</v>
      </c>
      <c r="C8" s="39" t="s">
        <v>53</v>
      </c>
      <c r="D8" s="96">
        <v>5840</v>
      </c>
      <c r="E8" s="94">
        <v>0</v>
      </c>
      <c r="F8" s="95">
        <f t="shared" ref="F8:F22" si="0">MMULT(D8,E8)</f>
        <v>0</v>
      </c>
      <c r="G8" s="57">
        <v>27</v>
      </c>
      <c r="H8" s="54">
        <v>0.05</v>
      </c>
    </row>
    <row r="9" spans="1:194" s="11" customFormat="1" ht="23.25" customHeight="1">
      <c r="A9" s="122"/>
      <c r="B9" s="40" t="s">
        <v>54</v>
      </c>
      <c r="C9" s="41" t="s">
        <v>55</v>
      </c>
      <c r="D9" s="96">
        <v>5720</v>
      </c>
      <c r="E9" s="94">
        <v>0</v>
      </c>
      <c r="F9" s="95">
        <f t="shared" si="0"/>
        <v>0</v>
      </c>
      <c r="G9" s="57">
        <v>23</v>
      </c>
      <c r="H9" s="54">
        <v>0.05</v>
      </c>
    </row>
    <row r="10" spans="1:194" s="11" customFormat="1" ht="23.25" customHeight="1">
      <c r="A10" s="63"/>
      <c r="B10" s="62" t="s">
        <v>101</v>
      </c>
      <c r="C10" s="41" t="s">
        <v>55</v>
      </c>
      <c r="D10" s="96">
        <v>6320</v>
      </c>
      <c r="E10" s="94">
        <v>1</v>
      </c>
      <c r="F10" s="95">
        <f t="shared" si="0"/>
        <v>6320</v>
      </c>
      <c r="G10" s="57">
        <v>31</v>
      </c>
      <c r="H10" s="54">
        <v>0.05</v>
      </c>
    </row>
    <row r="11" spans="1:194" s="11" customFormat="1" ht="35.25" customHeight="1">
      <c r="A11" s="61"/>
      <c r="B11" s="29" t="s">
        <v>56</v>
      </c>
      <c r="C11" s="41" t="s">
        <v>57</v>
      </c>
      <c r="D11" s="96">
        <v>4680</v>
      </c>
      <c r="E11" s="94">
        <v>0</v>
      </c>
      <c r="F11" s="95">
        <f t="shared" si="0"/>
        <v>0</v>
      </c>
      <c r="G11" s="57">
        <v>19</v>
      </c>
      <c r="H11" s="54">
        <v>0.04</v>
      </c>
    </row>
    <row r="12" spans="1:194" s="11" customFormat="1" ht="35.25" customHeight="1">
      <c r="A12" s="60"/>
      <c r="B12" s="29" t="s">
        <v>102</v>
      </c>
      <c r="C12" s="41" t="s">
        <v>57</v>
      </c>
      <c r="D12" s="96">
        <v>4980</v>
      </c>
      <c r="E12" s="94">
        <v>1</v>
      </c>
      <c r="F12" s="95">
        <f t="shared" si="0"/>
        <v>4980</v>
      </c>
      <c r="G12" s="57">
        <v>23</v>
      </c>
      <c r="H12" s="54">
        <v>0.04</v>
      </c>
    </row>
    <row r="13" spans="1:194" s="11" customFormat="1" ht="33" customHeight="1">
      <c r="A13" s="42"/>
      <c r="B13" s="29" t="s">
        <v>58</v>
      </c>
      <c r="C13" s="41" t="s">
        <v>59</v>
      </c>
      <c r="D13" s="96">
        <v>1510</v>
      </c>
      <c r="E13" s="94">
        <v>0</v>
      </c>
      <c r="F13" s="95">
        <f t="shared" si="0"/>
        <v>0</v>
      </c>
      <c r="G13" s="57">
        <v>4</v>
      </c>
      <c r="H13" s="54">
        <v>0.01</v>
      </c>
    </row>
    <row r="14" spans="1:194" s="11" customFormat="1" ht="33" customHeight="1">
      <c r="A14" s="43"/>
      <c r="B14" s="29" t="s">
        <v>103</v>
      </c>
      <c r="C14" s="41" t="s">
        <v>59</v>
      </c>
      <c r="D14" s="96">
        <v>1720</v>
      </c>
      <c r="E14" s="94">
        <v>0</v>
      </c>
      <c r="F14" s="95">
        <f t="shared" si="0"/>
        <v>0</v>
      </c>
      <c r="G14" s="57">
        <v>5</v>
      </c>
      <c r="H14" s="54">
        <v>0.01</v>
      </c>
    </row>
    <row r="15" spans="1:194" s="11" customFormat="1" ht="39.75" customHeight="1">
      <c r="A15" s="43"/>
      <c r="B15" s="25" t="s">
        <v>60</v>
      </c>
      <c r="C15" s="44" t="s">
        <v>61</v>
      </c>
      <c r="D15" s="96">
        <v>1950</v>
      </c>
      <c r="E15" s="94">
        <v>0</v>
      </c>
      <c r="F15" s="95">
        <f t="shared" si="0"/>
        <v>0</v>
      </c>
      <c r="G15" s="57">
        <v>4</v>
      </c>
      <c r="H15" s="54">
        <v>0.01</v>
      </c>
    </row>
    <row r="16" spans="1:194" s="11" customFormat="1" ht="39.75" customHeight="1">
      <c r="A16" s="43"/>
      <c r="B16" s="25" t="s">
        <v>104</v>
      </c>
      <c r="C16" s="44" t="s">
        <v>61</v>
      </c>
      <c r="D16" s="96">
        <v>2230</v>
      </c>
      <c r="E16" s="94">
        <v>1</v>
      </c>
      <c r="F16" s="95">
        <f t="shared" si="0"/>
        <v>2230</v>
      </c>
      <c r="G16" s="57">
        <v>6</v>
      </c>
      <c r="H16" s="54">
        <v>0.01</v>
      </c>
    </row>
    <row r="17" spans="1:11" s="11" customFormat="1" ht="39.75" customHeight="1">
      <c r="A17" s="45"/>
      <c r="B17" s="46" t="s">
        <v>18</v>
      </c>
      <c r="C17" s="47" t="s">
        <v>70</v>
      </c>
      <c r="D17" s="96">
        <v>860</v>
      </c>
      <c r="E17" s="94">
        <v>0</v>
      </c>
      <c r="F17" s="95">
        <f t="shared" si="0"/>
        <v>0</v>
      </c>
      <c r="G17" s="57">
        <v>2</v>
      </c>
      <c r="H17" s="54">
        <v>0.01</v>
      </c>
    </row>
    <row r="18" spans="1:11" s="11" customFormat="1" ht="38.25" customHeight="1">
      <c r="A18" s="48"/>
      <c r="B18" s="29" t="s">
        <v>62</v>
      </c>
      <c r="C18" s="44" t="s">
        <v>47</v>
      </c>
      <c r="D18" s="96">
        <v>5920</v>
      </c>
      <c r="E18" s="94">
        <v>1</v>
      </c>
      <c r="F18" s="95">
        <f t="shared" si="0"/>
        <v>5920</v>
      </c>
      <c r="G18" s="57">
        <v>18</v>
      </c>
      <c r="H18" s="54">
        <v>0.04</v>
      </c>
    </row>
    <row r="19" spans="1:11" s="11" customFormat="1" ht="48" customHeight="1">
      <c r="A19" s="49"/>
      <c r="B19" s="29" t="s">
        <v>63</v>
      </c>
      <c r="C19" s="41" t="s">
        <v>69</v>
      </c>
      <c r="D19" s="96">
        <v>5230</v>
      </c>
      <c r="E19" s="94">
        <v>0</v>
      </c>
      <c r="F19" s="95">
        <f t="shared" si="0"/>
        <v>0</v>
      </c>
      <c r="G19" s="57">
        <v>8</v>
      </c>
      <c r="H19" s="54">
        <v>0.02</v>
      </c>
    </row>
    <row r="20" spans="1:11" s="11" customFormat="1" ht="55.5" customHeight="1">
      <c r="A20" s="49"/>
      <c r="B20" s="50" t="s">
        <v>64</v>
      </c>
      <c r="C20" s="51" t="s">
        <v>65</v>
      </c>
      <c r="D20" s="96">
        <v>9760</v>
      </c>
      <c r="E20" s="94">
        <v>1</v>
      </c>
      <c r="F20" s="95">
        <f t="shared" si="0"/>
        <v>9760</v>
      </c>
      <c r="G20" s="57">
        <v>42</v>
      </c>
      <c r="H20" s="54">
        <v>0.06</v>
      </c>
    </row>
    <row r="21" spans="1:11" s="11" customFormat="1" ht="60" customHeight="1">
      <c r="A21" s="97"/>
      <c r="B21" s="98" t="s">
        <v>66</v>
      </c>
      <c r="C21" s="99" t="s">
        <v>65</v>
      </c>
      <c r="D21" s="100">
        <v>11280</v>
      </c>
      <c r="E21" s="101">
        <v>1</v>
      </c>
      <c r="F21" s="102">
        <f t="shared" si="0"/>
        <v>11280</v>
      </c>
      <c r="G21" s="58">
        <v>51</v>
      </c>
      <c r="H21" s="103">
        <v>7.0000000000000007E-2</v>
      </c>
    </row>
    <row r="22" spans="1:11" s="11" customFormat="1" ht="62.65" customHeight="1">
      <c r="A22" s="104"/>
      <c r="B22" s="105" t="s">
        <v>67</v>
      </c>
      <c r="C22" s="106" t="s">
        <v>65</v>
      </c>
      <c r="D22" s="107">
        <v>9840</v>
      </c>
      <c r="E22" s="108">
        <v>1</v>
      </c>
      <c r="F22" s="107">
        <f t="shared" si="0"/>
        <v>9840</v>
      </c>
      <c r="G22" s="109">
        <v>39</v>
      </c>
      <c r="H22" s="109">
        <v>0.06</v>
      </c>
    </row>
    <row r="23" spans="1:11" s="11" customFormat="1" ht="21.75" customHeight="1">
      <c r="B23" s="20" t="s">
        <v>87</v>
      </c>
      <c r="C23" s="4"/>
      <c r="D23" s="82"/>
      <c r="E23" s="73"/>
      <c r="F23" s="78">
        <f>SUM(F7:F22)</f>
        <v>50330</v>
      </c>
      <c r="G23" s="4"/>
      <c r="H23" s="4"/>
      <c r="I23" s="4"/>
      <c r="J23" s="4"/>
      <c r="K23" s="4"/>
    </row>
    <row r="24" spans="1:11">
      <c r="B24" s="20" t="s">
        <v>86</v>
      </c>
      <c r="C24" s="4"/>
      <c r="D24" s="82"/>
      <c r="E24" s="73"/>
      <c r="F24" s="4"/>
      <c r="G24" s="4"/>
      <c r="H24" s="4"/>
      <c r="I24" s="4"/>
      <c r="J24" s="4"/>
      <c r="K24" s="4"/>
    </row>
    <row r="25" spans="1:11">
      <c r="B25" s="20" t="s">
        <v>94</v>
      </c>
      <c r="C25" s="4"/>
      <c r="D25" s="82"/>
      <c r="E25" s="73"/>
      <c r="F25" s="78"/>
      <c r="G25" s="4"/>
      <c r="H25" s="4"/>
      <c r="I25" s="4"/>
      <c r="J25" s="4"/>
      <c r="K25" s="4"/>
    </row>
    <row r="26" spans="1:11">
      <c r="B26" s="20"/>
      <c r="C26" s="4"/>
      <c r="D26" s="82"/>
      <c r="E26" s="73"/>
      <c r="F26" s="78"/>
      <c r="G26" s="4"/>
      <c r="H26" s="4"/>
      <c r="I26" s="4"/>
      <c r="J26" s="4"/>
      <c r="K26" s="4"/>
    </row>
    <row r="27" spans="1:11">
      <c r="B27" s="20" t="s">
        <v>89</v>
      </c>
      <c r="C27" s="4" t="s">
        <v>88</v>
      </c>
      <c r="D27" s="82">
        <v>4</v>
      </c>
      <c r="E27" s="73"/>
      <c r="F27" s="90" t="s">
        <v>95</v>
      </c>
      <c r="G27" s="4"/>
      <c r="H27" s="4"/>
      <c r="K27" s="4"/>
    </row>
    <row r="28" spans="1:11">
      <c r="B28" s="20"/>
      <c r="C28" s="4" t="s">
        <v>90</v>
      </c>
      <c r="D28" s="82">
        <v>8</v>
      </c>
      <c r="E28" s="73"/>
      <c r="F28" s="4"/>
      <c r="G28" s="93" t="s">
        <v>81</v>
      </c>
      <c r="H28" s="4"/>
      <c r="K28" s="4"/>
    </row>
    <row r="29" spans="1:11">
      <c r="B29" s="20"/>
      <c r="C29" s="4" t="s">
        <v>91</v>
      </c>
      <c r="D29" s="82">
        <v>10</v>
      </c>
      <c r="E29" s="73"/>
      <c r="F29" s="4"/>
      <c r="G29" s="91" t="s">
        <v>82</v>
      </c>
      <c r="H29" s="4"/>
      <c r="K29" s="4"/>
    </row>
    <row r="30" spans="1:11">
      <c r="B30" s="20"/>
      <c r="C30" s="4" t="s">
        <v>92</v>
      </c>
      <c r="D30" s="82">
        <v>12</v>
      </c>
      <c r="E30" s="73"/>
      <c r="F30" s="4"/>
      <c r="G30" s="91" t="s">
        <v>83</v>
      </c>
      <c r="H30" s="4"/>
      <c r="K30" s="4"/>
    </row>
    <row r="31" spans="1:11">
      <c r="B31" s="20"/>
      <c r="C31" s="4" t="s">
        <v>93</v>
      </c>
      <c r="D31" s="82">
        <v>14</v>
      </c>
      <c r="E31" s="73"/>
      <c r="F31" s="4"/>
      <c r="G31" s="91"/>
      <c r="H31" s="4"/>
      <c r="K31" s="4"/>
    </row>
    <row r="32" spans="1:11">
      <c r="B32" s="20" t="s">
        <v>80</v>
      </c>
      <c r="C32" s="4"/>
      <c r="D32" s="82"/>
      <c r="E32" s="73"/>
      <c r="F32" s="4"/>
      <c r="G32" s="92"/>
      <c r="H32" s="4"/>
      <c r="K32" s="4"/>
    </row>
    <row r="33" spans="1:11">
      <c r="B33" s="20" t="s">
        <v>81</v>
      </c>
      <c r="C33" s="4"/>
      <c r="D33" s="82"/>
      <c r="E33" s="73"/>
      <c r="F33" s="7" t="s">
        <v>96</v>
      </c>
      <c r="G33" s="92"/>
      <c r="H33" s="4"/>
      <c r="K33" s="4"/>
    </row>
    <row r="34" spans="1:11">
      <c r="B34" s="20" t="s">
        <v>82</v>
      </c>
      <c r="C34" s="4"/>
      <c r="D34" s="82"/>
      <c r="E34" s="73"/>
      <c r="F34" s="78"/>
      <c r="G34" s="4"/>
      <c r="H34" s="4"/>
      <c r="I34" s="4"/>
      <c r="J34" s="4"/>
      <c r="K34" s="4"/>
    </row>
    <row r="35" spans="1:11" ht="21" customHeight="1">
      <c r="B35" s="20" t="s">
        <v>83</v>
      </c>
      <c r="C35" s="4"/>
      <c r="D35" s="82"/>
      <c r="E35" s="73"/>
      <c r="F35" s="78"/>
      <c r="G35" s="4"/>
      <c r="H35" s="4"/>
      <c r="I35" s="4"/>
      <c r="J35" s="4"/>
      <c r="K35" s="4"/>
    </row>
    <row r="36" spans="1:11">
      <c r="B36" s="20" t="s">
        <v>84</v>
      </c>
      <c r="C36" s="4"/>
      <c r="D36" s="82"/>
      <c r="E36" s="73"/>
      <c r="F36" s="78"/>
      <c r="G36" s="4"/>
      <c r="H36" s="4"/>
      <c r="I36" s="4"/>
      <c r="J36" s="4"/>
      <c r="K36" s="4"/>
    </row>
    <row r="38" spans="1:11" ht="43.5" customHeight="1">
      <c r="A38" s="123" t="s">
        <v>98</v>
      </c>
      <c r="B38" s="124"/>
      <c r="C38" s="124"/>
      <c r="D38" s="124"/>
      <c r="E38" s="124"/>
      <c r="F38" s="124"/>
      <c r="G38" s="125"/>
    </row>
  </sheetData>
  <mergeCells count="5">
    <mergeCell ref="A1:B4"/>
    <mergeCell ref="C1:G4"/>
    <mergeCell ref="A5:C5"/>
    <mergeCell ref="A7:A9"/>
    <mergeCell ref="A38:G3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Коммерческое предложение</vt:lpstr>
      <vt:lpstr>ЭргоноМик</vt:lpstr>
      <vt:lpstr>Практика</vt:lpstr>
      <vt:lpstr>OLE_LINK2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innokenti2010@mail.ru</cp:lastModifiedBy>
  <cp:lastPrinted>2015-02-16T06:42:32Z</cp:lastPrinted>
  <dcterms:created xsi:type="dcterms:W3CDTF">2015-02-16T06:33:00Z</dcterms:created>
  <dcterms:modified xsi:type="dcterms:W3CDTF">2023-10-31T08:52:44Z</dcterms:modified>
</cp:coreProperties>
</file>